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showInkAnnotation="0" autoCompressPictures="0" defaultThemeVersion="166925"/>
  <mc:AlternateContent xmlns:mc="http://schemas.openxmlformats.org/markup-compatibility/2006">
    <mc:Choice Requires="x15">
      <x15ac:absPath xmlns:x15ac="http://schemas.microsoft.com/office/spreadsheetml/2010/11/ac" url="https://mydrive.merck.com/personal/sanderse_merck_com/Documents/uskengspri120b7_data/Desktop/MSD/new site/Responsibility/ESG resources/2023/"/>
    </mc:Choice>
  </mc:AlternateContent>
  <xr:revisionPtr revIDLastSave="0" documentId="8_{112E2D31-EF15-442A-8565-484484484734}" xr6:coauthVersionLast="47" xr6:coauthVersionMax="47" xr10:uidLastSave="{00000000-0000-0000-0000-000000000000}"/>
  <bookViews>
    <workbookView xWindow="-110" yWindow="-110" windowWidth="19420" windowHeight="10420" tabRatio="765" xr2:uid="{00000000-000D-0000-FFFF-FFFF00000000}"/>
  </bookViews>
  <sheets>
    <sheet name="Sustainability Goals" sheetId="26" r:id="rId1"/>
    <sheet name="Access to Health" sheetId="25" r:id="rId2"/>
    <sheet name="Employees" sheetId="10" r:id="rId3"/>
    <sheet name="Environmental Sustainability" sheetId="17" r:id="rId4"/>
    <sheet name="Ethics &amp; Values" sheetId="24"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8" i="25" l="1"/>
  <c r="E68" i="25"/>
  <c r="D68" i="25"/>
  <c r="C68" i="25"/>
  <c r="B68" i="25"/>
  <c r="D137" i="10"/>
  <c r="B137" i="10"/>
  <c r="D123" i="10"/>
  <c r="B123" i="10"/>
</calcChain>
</file>

<file path=xl/sharedStrings.xml><?xml version="1.0" encoding="utf-8"?>
<sst xmlns="http://schemas.openxmlformats.org/spreadsheetml/2006/main" count="725" uniqueCount="493">
  <si>
    <t>Independent directors on the Board</t>
  </si>
  <si>
    <t>12</t>
  </si>
  <si>
    <t>Board members who are independent</t>
  </si>
  <si>
    <t>No</t>
  </si>
  <si>
    <t>Yes</t>
  </si>
  <si>
    <t>Lead independent director</t>
  </si>
  <si>
    <t>Women on the Board</t>
  </si>
  <si>
    <t>Members of underrepresented ethnic groups on the Board</t>
  </si>
  <si>
    <t xml:space="preserve">Note: Except as otherwise noted, all figures above are derived from our proxy statement filed the following year and are rounded. </t>
  </si>
  <si>
    <t>Access to Health</t>
  </si>
  <si>
    <t>TOTAL</t>
  </si>
  <si>
    <t>Employees</t>
  </si>
  <si>
    <t>Women globally to 40%, up from 31% in 2020</t>
  </si>
  <si>
    <t>Black/African Americans in the U.S. to 10%, up from 3% in 2020</t>
  </si>
  <si>
    <t>Hispanics/Latinos in the U.S. to 10%, up from 5% in 2020</t>
  </si>
  <si>
    <t>On track</t>
  </si>
  <si>
    <t>On Track</t>
  </si>
  <si>
    <t>Environmental Sustainability</t>
  </si>
  <si>
    <t>In progress. Any remaining emissions will be offset with high-quality offsets in 2025.</t>
  </si>
  <si>
    <t>9% increase</t>
  </si>
  <si>
    <t>6% increase</t>
  </si>
  <si>
    <t>Ethics &amp; Values</t>
  </si>
  <si>
    <t>100% compliance maintained</t>
  </si>
  <si>
    <t>Product registration</t>
  </si>
  <si>
    <t>NR</t>
  </si>
  <si>
    <t>NR: Not reported</t>
  </si>
  <si>
    <t>Number of countries where dedicated affordability solutions have been initiated</t>
  </si>
  <si>
    <t>NR: Not reported.</t>
  </si>
  <si>
    <t>Addressing barriers to health</t>
  </si>
  <si>
    <t>N/A</t>
  </si>
  <si>
    <t>$63 </t>
  </si>
  <si>
    <t>422 </t>
  </si>
  <si>
    <t>Logistics partners with security risk assessment completed, annually (Target: 100%)</t>
  </si>
  <si>
    <t>Orders shipped on time and in full (Target: 95%)</t>
  </si>
  <si>
    <t>MECTIZAN Donation Program</t>
  </si>
  <si>
    <t>Total treatments approved (in millions)</t>
  </si>
  <si>
    <t>Treatments approved for river blindness (in millions)</t>
  </si>
  <si>
    <t>Treatments approved for lymphatic filariasis (LF) in river blindness endemic countries (in millions)</t>
  </si>
  <si>
    <t>Treatments approved for joint river blindness and LF programs (in millions)</t>
  </si>
  <si>
    <t>River blindness endemic countries where elimination of LF has been validated by the World Health Organization (Target: 30)</t>
  </si>
  <si>
    <t>Latin American countries where the elimination of river blindness has been verified by the World Health Organization (Target: 6)</t>
  </si>
  <si>
    <t>N/A: Not available.</t>
  </si>
  <si>
    <t>Medical Outreach Program (MMOP)</t>
  </si>
  <si>
    <t>Disaster relief</t>
  </si>
  <si>
    <t xml:space="preserve">Product donations </t>
  </si>
  <si>
    <t>GCP/Pharmacovigilance (PV) inspections</t>
  </si>
  <si>
    <t>GCP/PV inspections by regulatory agencies of the Company or clinical trial investigators that led to significant fines, penalties, warning letters or product seizures</t>
  </si>
  <si>
    <t>Product recalls</t>
  </si>
  <si>
    <t>Number of product recalls exclusively outside of the U.S.</t>
  </si>
  <si>
    <t>Substantiated cases of counterfeit products</t>
  </si>
  <si>
    <t>Employees by region (2022)</t>
  </si>
  <si>
    <t>Number of employees¹</t>
  </si>
  <si>
    <t>% of Total</t>
  </si>
  <si>
    <t>U.S.</t>
  </si>
  <si>
    <t>Europe (Western)</t>
  </si>
  <si>
    <t>China</t>
  </si>
  <si>
    <t>Asia Pacific</t>
  </si>
  <si>
    <t>Latin America</t>
  </si>
  <si>
    <t>Japan</t>
  </si>
  <si>
    <t>Eastern Europe, Middle East and Africa (EEMEA)</t>
  </si>
  <si>
    <t>Canada</t>
  </si>
  <si>
    <t>Turnover (global)</t>
  </si>
  <si>
    <t>Voluntary turnover rate</t>
  </si>
  <si>
    <t>Turnover by division (2022)</t>
  </si>
  <si>
    <t xml:space="preserve">Overall turnover rate¹ </t>
  </si>
  <si>
    <t xml:space="preserve">Voluntary turnover rate </t>
  </si>
  <si>
    <t>Animal Health</t>
  </si>
  <si>
    <t>9.3%</t>
  </si>
  <si>
    <t>6.8%</t>
  </si>
  <si>
    <t>Global Support Functions</t>
  </si>
  <si>
    <t>10.7%</t>
  </si>
  <si>
    <t>8.7%</t>
  </si>
  <si>
    <t>Global Human Health</t>
  </si>
  <si>
    <t>16.3%</t>
  </si>
  <si>
    <t>Manufacturing Division</t>
  </si>
  <si>
    <t>10.4%</t>
  </si>
  <si>
    <t>8.8%</t>
  </si>
  <si>
    <t>Research Laboratories</t>
  </si>
  <si>
    <t>7.7%</t>
  </si>
  <si>
    <t>Note: Global Support Functions include: Human Resources, Corporate Compliance, Finance, Legal, Strategy, BD and IT</t>
  </si>
  <si>
    <t>Turnover distribution by gender (2022)</t>
  </si>
  <si>
    <t>Female</t>
  </si>
  <si>
    <t>Male</t>
  </si>
  <si>
    <t>Overall</t>
  </si>
  <si>
    <t xml:space="preserve">Employee hires by region </t>
  </si>
  <si>
    <t>Number of hires</t>
  </si>
  <si>
    <t>Note: Latin America figures include employees in Puerto Rico.</t>
  </si>
  <si>
    <t>Employees and compensation</t>
  </si>
  <si>
    <t>Total compensation paid to employees/payroll, including benefits (in billions)</t>
  </si>
  <si>
    <t>Workplace safety</t>
  </si>
  <si>
    <t>Recordable incident rate (RIR)</t>
  </si>
  <si>
    <t>RIR percentage change</t>
  </si>
  <si>
    <t>Lost time incident rate (LTIR)</t>
  </si>
  <si>
    <t>Motor vehicle safety</t>
  </si>
  <si>
    <t>Note: Injury rates are subject to change over time as new cases are added, and case classifications change in accordance with our own requirements and applicable regulatory requirements.</t>
  </si>
  <si>
    <t>Global safety performance (non-employees)</t>
  </si>
  <si>
    <t>RIR</t>
  </si>
  <si>
    <t>Fatalities</t>
  </si>
  <si>
    <t>Facility management contractor safety</t>
  </si>
  <si>
    <t>LTIR</t>
  </si>
  <si>
    <t>³ DART: days away, reassigned or transferred, calculated per OSHA 300 methodology.</t>
  </si>
  <si>
    <t>Manufacturing (MMD)</t>
  </si>
  <si>
    <t>Human Health (HH)</t>
  </si>
  <si>
    <t>Research (MRL)</t>
  </si>
  <si>
    <t>Global Support Functions (Legal, HR, IT, S&amp;E et. al.)</t>
  </si>
  <si>
    <t>Lost Time</t>
  </si>
  <si>
    <t>Recordable</t>
  </si>
  <si>
    <t>Injuries by business area (2022)</t>
  </si>
  <si>
    <t>Cases</t>
  </si>
  <si>
    <t>Animal Health including Animal Health Intelligence</t>
  </si>
  <si>
    <t>Facility Management</t>
  </si>
  <si>
    <t>Total</t>
  </si>
  <si>
    <t>Injuries by causal factors (2022)</t>
  </si>
  <si>
    <t>Struck by/caught in</t>
  </si>
  <si>
    <t>Slips/trips/falls</t>
  </si>
  <si>
    <t>Ergonomic</t>
  </si>
  <si>
    <t>Motor vehicle</t>
  </si>
  <si>
    <t>Physical/environmental exposure</t>
  </si>
  <si>
    <t>Chemical exposure</t>
  </si>
  <si>
    <t>Other</t>
  </si>
  <si>
    <t>Non-ergonomic</t>
  </si>
  <si>
    <t>Biological exposure</t>
  </si>
  <si>
    <t>Total course completions for all learners (in millions)</t>
  </si>
  <si>
    <t>Average course completions per learner</t>
  </si>
  <si>
    <t>Performance reviews</t>
  </si>
  <si>
    <t>Men</t>
  </si>
  <si>
    <t>Women</t>
  </si>
  <si>
    <t>Gender and ethnicity</t>
  </si>
  <si>
    <t>Women in the workforce</t>
  </si>
  <si>
    <t>Members of underrepresented ethnic groups in the workforce (U.S.)</t>
  </si>
  <si>
    <t>New hires that were female</t>
  </si>
  <si>
    <t>Promotions that were female</t>
  </si>
  <si>
    <t>New hires that were members of underrepresented ethnic groups (U.S.)</t>
  </si>
  <si>
    <t>Promotions that were members of underrepresented ethnic groups (U.S.)</t>
  </si>
  <si>
    <t>Underrepresented ethnic group (UEG) representation, by ethnicity (U.S.) (2022)</t>
  </si>
  <si>
    <t>Black/African American</t>
  </si>
  <si>
    <t>Latino/Hispanic</t>
  </si>
  <si>
    <t xml:space="preserve">Asian </t>
  </si>
  <si>
    <t xml:space="preserve">All other </t>
  </si>
  <si>
    <t>All employees</t>
  </si>
  <si>
    <t xml:space="preserve">New hires </t>
  </si>
  <si>
    <t>Promotions</t>
  </si>
  <si>
    <t>Total energy use</t>
  </si>
  <si>
    <t>Total energy use (GJ)</t>
  </si>
  <si>
    <t>Natural gas (Scope 1)</t>
  </si>
  <si>
    <t> </t>
  </si>
  <si>
    <t>Fleet fuel (Scope 1)</t>
  </si>
  <si>
    <t>Fuel oil (Scope 1)</t>
  </si>
  <si>
    <t>Biofuel (Scope 1)</t>
  </si>
  <si>
    <t>Spent solvents (Scope 1)</t>
  </si>
  <si>
    <t>Coal (Scope 1)</t>
  </si>
  <si>
    <t>Purchased steam (Scope 2)</t>
  </si>
  <si>
    <t xml:space="preserve">Note: We have defined “purchased electricity” as electricity sourced from external suppliers as well as renewable electricity that was generated and utilized on site where we retained the renewable attributes or where we have obtained renewable attributes through contract. </t>
  </si>
  <si>
    <t>Groundwater</t>
  </si>
  <si>
    <t>Third-party water</t>
  </si>
  <si>
    <t>Total surface water</t>
  </si>
  <si>
    <t>Extremely High</t>
  </si>
  <si>
    <t>High</t>
  </si>
  <si>
    <t>Med to High</t>
  </si>
  <si>
    <t>Low to Med</t>
  </si>
  <si>
    <t>Low</t>
  </si>
  <si>
    <t>Total water use by region</t>
  </si>
  <si>
    <t>North America</t>
  </si>
  <si>
    <t>Europe, Middle East and Africa</t>
  </si>
  <si>
    <t>2.56</t>
  </si>
  <si>
    <t>1.16</t>
  </si>
  <si>
    <t>0.16</t>
  </si>
  <si>
    <t>19.11</t>
  </si>
  <si>
    <t>Fresh surface water</t>
  </si>
  <si>
    <t>Salt or brackish surface water</t>
  </si>
  <si>
    <t xml:space="preserve">Fresh surface water
</t>
  </si>
  <si>
    <t xml:space="preserve">Third-party water </t>
  </si>
  <si>
    <t>% of total</t>
  </si>
  <si>
    <t xml:space="preserve">Air pollutant emissions by type (MT)¹ </t>
  </si>
  <si>
    <t>Nitrogen oxides (NOx)</t>
  </si>
  <si>
    <t>Sulfur oxides (SOx)</t>
  </si>
  <si>
    <t>Volatile organic compounds (VOCs)</t>
  </si>
  <si>
    <t>Ozone-depleting substances (ODS)</t>
  </si>
  <si>
    <t>Note: Previously reported data have been restated per our methodology, which includes adding facilities that have been acquired and removing facilities that have been sold or spun-off.</t>
  </si>
  <si>
    <t>Incinerated (without energy recovery)</t>
  </si>
  <si>
    <t>Landfilled</t>
  </si>
  <si>
    <t>Total (2025 Goal &lt;20%)</t>
  </si>
  <si>
    <t>Energy recovery</t>
  </si>
  <si>
    <t>Recycled</t>
  </si>
  <si>
    <t>Reused</t>
  </si>
  <si>
    <t>Composted</t>
  </si>
  <si>
    <t>Non-hazardous waste (MT)</t>
  </si>
  <si>
    <t>Employees trained on the Ethics &amp; Compliance training series</t>
  </si>
  <si>
    <t>&gt;99%</t>
  </si>
  <si>
    <t>Diverse-supplier spend: U.S.</t>
  </si>
  <si>
    <t>Small-business spend: U.S.</t>
  </si>
  <si>
    <t>Second Tier</t>
  </si>
  <si>
    <t>Prospective external manufacturers</t>
  </si>
  <si>
    <t> 27</t>
  </si>
  <si>
    <t>Current external manufacturers</t>
  </si>
  <si>
    <t>Global Privacy Program</t>
  </si>
  <si>
    <t>29²</t>
  </si>
  <si>
    <t>250³</t>
  </si>
  <si>
    <t>217⁵</t>
  </si>
  <si>
    <t>Number of privacy breaches requiring notification by our Company to individuals or government authorities</t>
  </si>
  <si>
    <t>Enabling access to our medicines and vaccines</t>
  </si>
  <si>
    <t>Research and development</t>
  </si>
  <si>
    <t>123 </t>
  </si>
  <si>
    <t>97</t>
  </si>
  <si>
    <t>People reached through donation programs</t>
  </si>
  <si>
    <t xml:space="preserve">Products prequalified by WHO </t>
  </si>
  <si>
    <t>International Nonproprietary Name (INN)</t>
  </si>
  <si>
    <t xml:space="preserve">Date of Prequalification </t>
  </si>
  <si>
    <t>Number of countries pre-qualified</t>
  </si>
  <si>
    <t>Vaccines</t>
  </si>
  <si>
    <t>MMR-II®</t>
  </si>
  <si>
    <t>Measles, Mumps, Rubella Virus Vaccine Live</t>
  </si>
  <si>
    <t>ROTATEQ®</t>
  </si>
  <si>
    <t>Rotavirvus Vaccine, Live, Oral, Pentavalent</t>
  </si>
  <si>
    <t>GARDASIL®</t>
  </si>
  <si>
    <t>Human Papillomavirus Quadrivalent (Types 6, 11, 16, 18) Vaccine, Recombinant</t>
  </si>
  <si>
    <t>GARDASIL® 9</t>
  </si>
  <si>
    <t>Human Papillomavirus Quadrivalent (Types 6, 11, 16, 18) Vaccine, Recomninant (including a two-dose-regimen variation)¹</t>
  </si>
  <si>
    <t>VARIVAX®</t>
  </si>
  <si>
    <t>Varicella Virus Vaccine Live (first varicella vaccine to receive WHO prequalification)</t>
  </si>
  <si>
    <t>ERVEBO®</t>
  </si>
  <si>
    <t>Ebola Zaire Vaccine, Live</t>
  </si>
  <si>
    <t>HIV/AIDS treatments</t>
  </si>
  <si>
    <t>STOCRIN®</t>
  </si>
  <si>
    <t>Efavirenz (600mg tablet, Oral Solution 30mg) 
Efavirenz (50mg tablet, 200mg tablet)</t>
  </si>
  <si>
    <t>May 2006 
May 2008</t>
  </si>
  <si>
    <t xml:space="preserve">¹Not currently available through UNICEF procurement; awaiting Vaccine Vial Monitor (VVM). </t>
  </si>
  <si>
    <r>
      <t>Further advance health equity by reaching 30 million people in LMICs and in U.S. underserved populations with our social investments, by 2025</t>
    </r>
    <r>
      <rPr>
        <vertAlign val="superscript"/>
        <sz val="11"/>
        <color rgb="FF000000"/>
        <rFont val="Invention Regular"/>
      </rPr>
      <t xml:space="preserve">1,2 </t>
    </r>
    <r>
      <rPr>
        <sz val="11"/>
        <color rgb="FF000000"/>
        <rFont val="Invention Regular"/>
      </rPr>
      <t>(number of people in millions)</t>
    </r>
  </si>
  <si>
    <r>
      <t>Reach at least 75% of countries around the world annually with our products</t>
    </r>
    <r>
      <rPr>
        <vertAlign val="superscript"/>
        <sz val="11"/>
        <color rgb="FF000000"/>
        <rFont val="Invention Regular"/>
      </rPr>
      <t>3</t>
    </r>
  </si>
  <si>
    <r>
      <t>Enable 100 million more people to access our innovative portfolio globally, through access strategies, solutions and partnerships, by 2025</t>
    </r>
    <r>
      <rPr>
        <vertAlign val="superscript"/>
        <sz val="11"/>
        <color rgb="FF000000"/>
        <rFont val="Invention Regular"/>
      </rPr>
      <t>4</t>
    </r>
    <r>
      <rPr>
        <sz val="11"/>
        <color rgb="FF000000"/>
        <rFont val="Invention Regular"/>
      </rPr>
      <t xml:space="preserve"> (number of people in millions)</t>
    </r>
  </si>
  <si>
    <r>
      <rPr>
        <vertAlign val="superscript"/>
        <sz val="11"/>
        <color rgb="FF000000"/>
        <rFont val="Invention Regular"/>
      </rPr>
      <t>1</t>
    </r>
    <r>
      <rPr>
        <sz val="11"/>
        <color rgb="FF000000"/>
        <rFont val="Invention Regular"/>
      </rPr>
      <t xml:space="preserve"> Social investments include our Company's philanthropic partnerships, programs and impact investments. Underserved populations are defined as those that face health disparities due to disadvantages related to insurance status, social determinants of health, race, ethnicity, gender identity/sexual orientation, age and/or language preference. The goal is cumulative across the reporting period of 2021-2025, and is independent of a baseline period.</t>
    </r>
  </si>
  <si>
    <r>
      <rPr>
        <vertAlign val="superscript"/>
        <sz val="11"/>
        <color rgb="FF000000"/>
        <rFont val="Invention Regular"/>
      </rPr>
      <t>2</t>
    </r>
    <r>
      <rPr>
        <sz val="11"/>
        <color rgb="FF000000"/>
        <rFont val="Invention Regular"/>
      </rPr>
      <t xml:space="preserve"> Third-party reporting is used to calculate the number of people reached through social investments. In some cases, third-party reports may include cumulative people reached for the reporting period, and/or data that is attributable to other partners as well as our Company's philanthropic investment.</t>
    </r>
  </si>
  <si>
    <r>
      <t>Increase representation in senior management roles</t>
    </r>
    <r>
      <rPr>
        <vertAlign val="superscript"/>
        <sz val="11"/>
        <color rgb="FF000000"/>
        <rFont val="Invention Regular"/>
      </rPr>
      <t>1</t>
    </r>
    <r>
      <rPr>
        <sz val="11"/>
        <color rgb="FF000000"/>
        <rFont val="Invention Regular"/>
      </rPr>
      <t>, by 2024:</t>
    </r>
  </si>
  <si>
    <r>
      <t>Maintain or exceed our current inclusion index score, by 2025</t>
    </r>
    <r>
      <rPr>
        <vertAlign val="superscript"/>
        <sz val="11"/>
        <color rgb="FF000000"/>
        <rFont val="Invention Regular"/>
      </rPr>
      <t>2</t>
    </r>
  </si>
  <si>
    <r>
      <t>Maintain or exceed our current employee engagement index score, by 2025</t>
    </r>
    <r>
      <rPr>
        <vertAlign val="superscript"/>
        <sz val="11"/>
        <color rgb="FF000000"/>
        <rFont val="Invention Regular"/>
      </rPr>
      <t>2</t>
    </r>
  </si>
  <si>
    <r>
      <rPr>
        <vertAlign val="superscript"/>
        <sz val="11"/>
        <color rgb="FF000000"/>
        <rFont val="Invention Regular"/>
      </rPr>
      <t>2</t>
    </r>
    <r>
      <rPr>
        <sz val="11"/>
        <color rgb="FF000000"/>
        <rFont val="Invention Regular"/>
      </rPr>
      <t xml:space="preserve"> In 2022, we revised employee survey measurements to align with evolving best practices. In this report, 2022 data is used as the baseline for future comparison.</t>
    </r>
  </si>
  <si>
    <r>
      <t>Reduce our operational greenhouse gas (GHG) emissions (i.e., Scopes 1 &amp; 2) 46% by 2030, from a 2019 baseline</t>
    </r>
    <r>
      <rPr>
        <vertAlign val="superscript"/>
        <sz val="11"/>
        <color rgb="FF000000"/>
        <rFont val="Invention Regular"/>
      </rPr>
      <t>1</t>
    </r>
  </si>
  <si>
    <r>
      <t>Achieve carbon neutrality across our operations by 2025 (Scopes 1 &amp; 2 emissions)</t>
    </r>
    <r>
      <rPr>
        <vertAlign val="superscript"/>
        <sz val="11"/>
        <color rgb="FF000000"/>
        <rFont val="Invention Regular"/>
      </rPr>
      <t>1</t>
    </r>
  </si>
  <si>
    <r>
      <t>Source 100% of our purchased electricity from renewable sources by 2025</t>
    </r>
    <r>
      <rPr>
        <vertAlign val="superscript"/>
        <sz val="11"/>
        <color rgb="FF000000"/>
        <rFont val="Invention Regular"/>
      </rPr>
      <t>2</t>
    </r>
  </si>
  <si>
    <r>
      <t>Reduce our value chain (Scope 3) GHG emissions by 30% by 2030, from a 2019 baseline</t>
    </r>
    <r>
      <rPr>
        <vertAlign val="superscript"/>
        <sz val="11"/>
        <color rgb="FF000000"/>
        <rFont val="Invention Regular"/>
      </rPr>
      <t>3</t>
    </r>
  </si>
  <si>
    <r>
      <rPr>
        <vertAlign val="superscript"/>
        <sz val="11"/>
        <color rgb="FF000000"/>
        <rFont val="Invention Regular"/>
      </rPr>
      <t>1</t>
    </r>
    <r>
      <rPr>
        <sz val="11"/>
        <color rgb="FF000000"/>
        <rFont val="Invention Regular"/>
      </rPr>
      <t xml:space="preserve"> Scope 1 emissions are direct greenhouse gas (GHG) emissions that occur from sources that are controlled or owned by an organization (e.g., emissions associated with fuel combustion in boilers, furnaces or vehicles). Scope 2 emissions are indirect GHG emissions associated with the purchase of electricity, steam, heat or cooling.</t>
    </r>
  </si>
  <si>
    <r>
      <rPr>
        <vertAlign val="superscript"/>
        <sz val="11"/>
        <color rgb="FF000000"/>
        <rFont val="Invention Regular"/>
      </rPr>
      <t>2</t>
    </r>
    <r>
      <rPr>
        <sz val="11"/>
        <color rgb="FF000000"/>
        <rFont val="Invention Regular"/>
      </rPr>
      <t xml:space="preserve"> We have defined “purchased electricity” as electricity sourced from external suppliers as well as renewable electricity that was generated and utilized onsite where we retained the renewable attributes or where we have obtained renewable attributes through contract.</t>
    </r>
  </si>
  <si>
    <r>
      <rPr>
        <vertAlign val="superscript"/>
        <sz val="11"/>
        <color rgb="FF000000"/>
        <rFont val="Invention Regular"/>
      </rPr>
      <t>3</t>
    </r>
    <r>
      <rPr>
        <sz val="11"/>
        <color rgb="FF000000"/>
        <rFont val="Invention Regular"/>
      </rPr>
      <t xml:space="preserve"> Scope 3 emissions are the result of activities from assets not owned or controlled by the reporting organization, but that the organization indirectly impacts in its value chain.</t>
    </r>
  </si>
  <si>
    <r>
      <t>Foster a “Speak Up” culture by maintaining or exceeding our current percentage of employees responding favorably to the “Willingness to report” question in the Pulse survey as an annual average</t>
    </r>
    <r>
      <rPr>
        <vertAlign val="superscript"/>
        <sz val="11"/>
        <color rgb="FF000000"/>
        <rFont val="Invention Regular"/>
      </rPr>
      <t>1,2</t>
    </r>
  </si>
  <si>
    <r>
      <t>On Track</t>
    </r>
    <r>
      <rPr>
        <vertAlign val="superscript"/>
        <sz val="11"/>
        <color rgb="FF000000"/>
        <rFont val="Invention Regular"/>
      </rPr>
      <t>2</t>
    </r>
  </si>
  <si>
    <r>
      <t>Maintain 100% compliance to regulatory requirements for active incident monitoring, risk/harm analysis and on-time notification of data breaches</t>
    </r>
    <r>
      <rPr>
        <vertAlign val="superscript"/>
        <sz val="11"/>
        <color rgb="FF000000"/>
        <rFont val="Invention Regular"/>
      </rPr>
      <t xml:space="preserve">3 </t>
    </r>
  </si>
  <si>
    <r>
      <rPr>
        <vertAlign val="superscript"/>
        <sz val="11"/>
        <color rgb="FF000000"/>
        <rFont val="Invention Regular"/>
      </rPr>
      <t xml:space="preserve">1 </t>
    </r>
    <r>
      <rPr>
        <sz val="11"/>
        <color rgb="FF000000"/>
        <rFont val="Invention Regular"/>
      </rPr>
      <t>Favorable response indicates the percentage of respondents who respond "yes" to the question stating, "I am willing to report employee misconduct and potential ethics or compliance issues."</t>
    </r>
  </si>
  <si>
    <r>
      <rPr>
        <vertAlign val="superscript"/>
        <sz val="11"/>
        <color rgb="FF000000"/>
        <rFont val="Invention Regular"/>
      </rPr>
      <t>3</t>
    </r>
    <r>
      <rPr>
        <sz val="11"/>
        <color rgb="FF000000"/>
        <rFont val="Invention Regular"/>
      </rPr>
      <t xml:space="preserve"> Regulatory requirements differ by region.</t>
    </r>
  </si>
  <si>
    <r>
      <rPr>
        <b/>
        <sz val="11"/>
        <color rgb="FF00857C"/>
        <rFont val="Invention Regular"/>
      </rPr>
      <t>Indirect Economic Impacts</t>
    </r>
    <r>
      <rPr>
        <b/>
        <sz val="11"/>
        <color rgb="FF808080"/>
        <rFont val="Invention Regular"/>
      </rPr>
      <t xml:space="preserve"> (GRI 203 to 203-2) </t>
    </r>
  </si>
  <si>
    <r>
      <t>New product and device registrations (annual)</t>
    </r>
    <r>
      <rPr>
        <vertAlign val="superscript"/>
        <sz val="11"/>
        <color rgb="FF000000"/>
        <rFont val="Invention Regular"/>
      </rPr>
      <t>1,2</t>
    </r>
  </si>
  <si>
    <r>
      <t>Products submitted that have achieved WHO prequalification (cumulative)</t>
    </r>
    <r>
      <rPr>
        <vertAlign val="superscript"/>
        <sz val="11"/>
        <color rgb="FF000000"/>
        <rFont val="Invention Regular"/>
      </rPr>
      <t>3,4,5</t>
    </r>
  </si>
  <si>
    <r>
      <t>Number of patent applications filed in low-income countries</t>
    </r>
    <r>
      <rPr>
        <vertAlign val="superscript"/>
        <sz val="11"/>
        <color rgb="FF000000"/>
        <rFont val="Invention Regular"/>
      </rPr>
      <t>6</t>
    </r>
  </si>
  <si>
    <r>
      <rPr>
        <vertAlign val="superscript"/>
        <sz val="11"/>
        <color rgb="FF000000"/>
        <rFont val="Invention Regular"/>
      </rPr>
      <t xml:space="preserve">1 </t>
    </r>
    <r>
      <rPr>
        <sz val="11"/>
        <color rgb="FF000000"/>
        <rFont val="Invention Regular"/>
      </rPr>
      <t>Data include new products and new indications.</t>
    </r>
  </si>
  <si>
    <r>
      <rPr>
        <vertAlign val="superscript"/>
        <sz val="11"/>
        <color rgb="FF000000"/>
        <rFont val="Invention Regular"/>
      </rPr>
      <t xml:space="preserve">2 </t>
    </r>
    <r>
      <rPr>
        <sz val="11"/>
        <color rgb="FF000000"/>
        <rFont val="Invention Regular"/>
      </rPr>
      <t>Data for all years have been updated based on a tracking system upgrade that corrected miscounts in prior years.</t>
    </r>
  </si>
  <si>
    <r>
      <rPr>
        <vertAlign val="superscript"/>
        <sz val="11"/>
        <color rgb="FF000000"/>
        <rFont val="Invention Regular"/>
      </rPr>
      <t xml:space="preserve">3 </t>
    </r>
    <r>
      <rPr>
        <sz val="11"/>
        <color rgb="FF000000"/>
        <rFont val="Invention Regular"/>
      </rPr>
      <t>Three products previously reported are no longer part of the Company’s product portfolio due to the Organon &amp; Co. spin-off in 2021. </t>
    </r>
  </si>
  <si>
    <r>
      <rPr>
        <vertAlign val="superscript"/>
        <sz val="11"/>
        <color rgb="FF000000"/>
        <rFont val="Invention Regular"/>
      </rPr>
      <t>4</t>
    </r>
    <r>
      <rPr>
        <sz val="11"/>
        <color rgb="FF000000"/>
        <rFont val="Invention Regular"/>
      </rPr>
      <t xml:space="preserve"> The three GARDASIL® (HPV 9-valent Vaccine, Recombinant) products that had been previously reported separately are reported as one product starting in 2021. </t>
    </r>
  </si>
  <si>
    <r>
      <rPr>
        <vertAlign val="superscript"/>
        <sz val="11"/>
        <color rgb="FF000000"/>
        <rFont val="Invention Regular"/>
      </rPr>
      <t xml:space="preserve">5 </t>
    </r>
    <r>
      <rPr>
        <sz val="11"/>
        <color rgb="FF000000"/>
        <rFont val="Invention Regular"/>
      </rPr>
      <t>CRIXIVAN® (indinavir sulfate) was removed from our product list in 2019 and is no longer included in the total number of products that have achieved WHO prequalification.</t>
    </r>
  </si>
  <si>
    <r>
      <rPr>
        <vertAlign val="superscript"/>
        <sz val="11"/>
        <color rgb="FF000000"/>
        <rFont val="Invention Regular"/>
      </rPr>
      <t>6</t>
    </r>
    <r>
      <rPr>
        <sz val="11"/>
        <color rgb="FF000000"/>
        <rFont val="Invention Regular"/>
      </rPr>
      <t xml:space="preserve"> Countries classified as low-income countries in the 2019 World Bank Country and Lending Group classifications. </t>
    </r>
  </si>
  <si>
    <r>
      <t>Availability</t>
    </r>
    <r>
      <rPr>
        <b/>
        <vertAlign val="superscript"/>
        <sz val="11"/>
        <color rgb="FF000000"/>
        <rFont val="Invention Regular"/>
      </rPr>
      <t>1</t>
    </r>
  </si>
  <si>
    <r>
      <t>Reach at least 75% of countries around the world annually with our products (Target: 75%)</t>
    </r>
    <r>
      <rPr>
        <vertAlign val="superscript"/>
        <sz val="11"/>
        <color rgb="FF000000"/>
        <rFont val="Invention Regular"/>
      </rPr>
      <t>2</t>
    </r>
  </si>
  <si>
    <r>
      <rPr>
        <vertAlign val="superscript"/>
        <sz val="11"/>
        <color rgb="FF000000"/>
        <rFont val="Invention Regular"/>
      </rPr>
      <t xml:space="preserve">1 </t>
    </r>
    <r>
      <rPr>
        <sz val="11"/>
        <color rgb="FF000000"/>
        <rFont val="Invention Regular"/>
      </rPr>
      <t>Reporting on KPIs started with 2020 performance data.</t>
    </r>
  </si>
  <si>
    <r>
      <rPr>
        <vertAlign val="superscript"/>
        <sz val="11"/>
        <color rgb="FF000000"/>
        <rFont val="Invention Regular"/>
      </rPr>
      <t xml:space="preserve">2 </t>
    </r>
    <r>
      <rPr>
        <sz val="11"/>
        <color rgb="FF000000"/>
        <rFont val="Invention Regular"/>
      </rPr>
      <t>As defined by the World Bank Country and Lending Groups. Includes only human health products.</t>
    </r>
  </si>
  <si>
    <r>
      <t>Product donations through U.S. Patient Assistance Program (in millions)</t>
    </r>
    <r>
      <rPr>
        <vertAlign val="superscript"/>
        <sz val="11"/>
        <color rgb="FF000000"/>
        <rFont val="Invention Regular"/>
      </rPr>
      <t>1</t>
    </r>
  </si>
  <si>
    <r>
      <t>Product donations for ex-U.S. programs and U.S. disaster relief (in millions)</t>
    </r>
    <r>
      <rPr>
        <vertAlign val="superscript"/>
        <sz val="11"/>
        <color rgb="FF000000"/>
        <rFont val="Invention Regular"/>
      </rPr>
      <t>2,3,4</t>
    </r>
  </si>
  <si>
    <r>
      <rPr>
        <vertAlign val="superscript"/>
        <sz val="11"/>
        <color rgb="FF000000"/>
        <rFont val="Invention Regular"/>
      </rPr>
      <t xml:space="preserve">1 </t>
    </r>
    <r>
      <rPr>
        <sz val="11"/>
        <color rgb="FF000000"/>
        <rFont val="Invention Regular"/>
      </rPr>
      <t>Total contributions for 2021 include approximately $4.9 million for in-kind donations of PPE and other equipment in response to COVID-19 pandemic.</t>
    </r>
  </si>
  <si>
    <r>
      <rPr>
        <vertAlign val="superscript"/>
        <sz val="11"/>
        <color rgb="FF000000"/>
        <rFont val="Invention Regular"/>
      </rPr>
      <t xml:space="preserve">2 </t>
    </r>
    <r>
      <rPr>
        <sz val="11"/>
        <color rgb="FF000000"/>
        <rFont val="Invention Regular"/>
      </rPr>
      <t>In 2021, we stopped reporting on the market value of donated MECTIZAN, leading in large part to a decrease in our overall reporting of the value of product donations for ex-U.S. programs.</t>
    </r>
  </si>
  <si>
    <r>
      <rPr>
        <vertAlign val="superscript"/>
        <sz val="11"/>
        <color rgb="FF000000"/>
        <rFont val="Invention Regular"/>
      </rPr>
      <t>4</t>
    </r>
    <r>
      <rPr>
        <sz val="11"/>
        <color rgb="FF000000"/>
        <rFont val="Invention Regular"/>
      </rPr>
      <t xml:space="preserve"> In 2022, OSBI donated products through MMOP to our NGO partners was valued at $66.2 million in support of the Ukraine crisis specifically and another $26.9 million was donated to other countries outside of the </t>
    </r>
    <r>
      <rPr>
        <sz val="11"/>
        <color rgb="FF0A213F"/>
        <rFont val="Invention Regular"/>
      </rPr>
      <t>U.S.</t>
    </r>
    <r>
      <rPr>
        <sz val="11"/>
        <color rgb="FF000000"/>
        <rFont val="Invention Regular"/>
      </rPr>
      <t xml:space="preserve"> via our MMOP partnering NGOs.</t>
    </r>
  </si>
  <si>
    <r>
      <t>Direct financial investment in the program (in millions)</t>
    </r>
    <r>
      <rPr>
        <vertAlign val="superscript"/>
        <sz val="11"/>
        <color rgb="FF000000"/>
        <rFont val="Invention Regular"/>
      </rPr>
      <t>1,2</t>
    </r>
  </si>
  <si>
    <r>
      <t>Treatments approved for lymphatic filariasis (LF) in countries not endemic for river blindness</t>
    </r>
    <r>
      <rPr>
        <vertAlign val="superscript"/>
        <sz val="11"/>
        <color rgb="FF000000"/>
        <rFont val="Invention Regular"/>
      </rPr>
      <t>2</t>
    </r>
  </si>
  <si>
    <r>
      <rPr>
        <vertAlign val="superscript"/>
        <sz val="11"/>
        <color rgb="FF000000"/>
        <rFont val="Invention Regular"/>
      </rPr>
      <t xml:space="preserve">1 </t>
    </r>
    <r>
      <rPr>
        <sz val="11"/>
        <color rgb="FF000000"/>
        <rFont val="Invention Regular"/>
      </rPr>
      <t>Direct investment includes operational support and grants.</t>
    </r>
  </si>
  <si>
    <r>
      <rPr>
        <vertAlign val="superscript"/>
        <sz val="11"/>
        <color rgb="FF000000"/>
        <rFont val="Invention Regular"/>
      </rPr>
      <t xml:space="preserve">2 </t>
    </r>
    <r>
      <rPr>
        <sz val="11"/>
        <color rgb="FF000000"/>
        <rFont val="Invention Regular"/>
      </rPr>
      <t>Following our Company’s commitment in 2017 to expand the donation of MECTIZAN to support the implementation of triple-therapy for the elimination of LF in certain settings, the MECTIZAN Donation Program expanded in 2018 to include donations for LF elimination in countries not endemic for river blindness.</t>
    </r>
  </si>
  <si>
    <r>
      <t>Countries and territories reached by the MMOP</t>
    </r>
    <r>
      <rPr>
        <vertAlign val="superscript"/>
        <sz val="11"/>
        <color rgb="FF000000"/>
        <rFont val="Invention Regular"/>
      </rPr>
      <t>1,2</t>
    </r>
  </si>
  <si>
    <r>
      <rPr>
        <vertAlign val="superscript"/>
        <sz val="11"/>
        <color rgb="FF000000"/>
        <rFont val="Invention Regular"/>
      </rPr>
      <t xml:space="preserve">1 </t>
    </r>
    <r>
      <rPr>
        <sz val="11"/>
        <color rgb="FF000000"/>
        <rFont val="Invention Regular"/>
      </rPr>
      <t>Distribution of product by country is managed and provided by third-party partners who provide the related reporting.</t>
    </r>
  </si>
  <si>
    <r>
      <rPr>
        <vertAlign val="superscript"/>
        <sz val="11"/>
        <color rgb="FF000000"/>
        <rFont val="Invention Regular"/>
      </rPr>
      <t xml:space="preserve">2 </t>
    </r>
    <r>
      <rPr>
        <sz val="11"/>
        <color rgb="FF000000"/>
        <rFont val="Invention Regular"/>
      </rPr>
      <t xml:space="preserve">Decline in countries reached in 2022 relative to prior years is primarily due to the decreased availability of certain products offered for donation because they moved to Organon &amp; Co. in the 2021 spin-off. </t>
    </r>
  </si>
  <si>
    <r>
      <rPr>
        <sz val="11"/>
        <color rgb="FF000000"/>
        <rFont val="Invention Regular"/>
      </rPr>
      <t>Total giving value of disaster relief contributions (cash and products, in millions)</t>
    </r>
    <r>
      <rPr>
        <vertAlign val="superscript"/>
        <sz val="11"/>
        <color rgb="FF000000"/>
        <rFont val="Invention Regular"/>
      </rPr>
      <t>1,2,3</t>
    </r>
  </si>
  <si>
    <r>
      <rPr>
        <vertAlign val="superscript"/>
        <sz val="11"/>
        <color rgb="FF000000"/>
        <rFont val="Invention Regular"/>
      </rPr>
      <t>1</t>
    </r>
    <r>
      <rPr>
        <sz val="11"/>
        <color rgb="FF000000"/>
        <rFont val="Invention Regular"/>
      </rPr>
      <t xml:space="preserve"> Value includes donations made through the Office of Social Business Innovation (OSBI) as well as our Company's local regions.</t>
    </r>
  </si>
  <si>
    <r>
      <rPr>
        <vertAlign val="superscript"/>
        <sz val="11"/>
        <color rgb="FF000000"/>
        <rFont val="Invention Regular"/>
      </rPr>
      <t>2</t>
    </r>
    <r>
      <rPr>
        <sz val="11"/>
        <color rgb="FF000000"/>
        <rFont val="Invention Regular"/>
      </rPr>
      <t xml:space="preserve"> We set the value of our product donations based on the U.S. wholesale acquisition cost.</t>
    </r>
  </si>
  <si>
    <r>
      <rPr>
        <vertAlign val="superscript"/>
        <sz val="11"/>
        <color rgb="FF000000"/>
        <rFont val="Invention Regular"/>
      </rPr>
      <t>3</t>
    </r>
    <r>
      <rPr>
        <sz val="11"/>
        <color rgb="FF000000"/>
        <rFont val="Invention Regular"/>
      </rPr>
      <t xml:space="preserve"> 2022 shows a significant increase over prior years due to product and cash donations to the Ukraine crisis. Value also includes relief for Hurricane Ian, Hurricane Fiona and support to the Red Cross' efforts.</t>
    </r>
  </si>
  <si>
    <t>Estimated number of people reached through the MECTIZAN Donation Program (millions)</t>
  </si>
  <si>
    <r>
      <t xml:space="preserve">2022 </t>
    </r>
    <r>
      <rPr>
        <b/>
        <vertAlign val="superscript"/>
        <sz val="11"/>
        <color rgb="FF000000"/>
        <rFont val="Invention Regular"/>
      </rPr>
      <t>3</t>
    </r>
  </si>
  <si>
    <r>
      <t>Global number of product recalls</t>
    </r>
    <r>
      <rPr>
        <vertAlign val="superscript"/>
        <sz val="11"/>
        <color rgb="FF000000"/>
        <rFont val="Invention Regular"/>
      </rPr>
      <t>1</t>
    </r>
  </si>
  <si>
    <r>
      <t>Global number of units subject to recall</t>
    </r>
    <r>
      <rPr>
        <vertAlign val="superscript"/>
        <sz val="11"/>
        <color rgb="FF000000"/>
        <rFont val="Invention Regular"/>
      </rPr>
      <t>2</t>
    </r>
  </si>
  <si>
    <r>
      <rPr>
        <vertAlign val="superscript"/>
        <sz val="11"/>
        <color rgb="FF1B2734"/>
        <rFont val="Invention Regular"/>
      </rPr>
      <t>1</t>
    </r>
    <r>
      <rPr>
        <sz val="11"/>
        <color rgb="FF1B2734"/>
        <rFont val="Invention Regular"/>
      </rPr>
      <t xml:space="preserve"> Periods following June 2021 exclude products included in spin-off to Organon &amp; Co.</t>
    </r>
  </si>
  <si>
    <r>
      <rPr>
        <vertAlign val="superscript"/>
        <sz val="11"/>
        <color rgb="FF1B2734"/>
        <rFont val="Invention Regular"/>
      </rPr>
      <t>2</t>
    </r>
    <r>
      <rPr>
        <sz val="11"/>
        <color rgb="FF1B2734"/>
        <rFont val="Invention Regular"/>
      </rPr>
      <t xml:space="preserve"> </t>
    </r>
    <r>
      <rPr>
        <vertAlign val="superscript"/>
        <sz val="11"/>
        <color rgb="FF1B2734"/>
        <rFont val="Invention Regular"/>
      </rPr>
      <t>"</t>
    </r>
    <r>
      <rPr>
        <sz val="11"/>
        <color rgb="FF1B2734"/>
        <rFont val="Invention Regular"/>
      </rPr>
      <t>Units subject to recall" is defined as units within scope of a recall that are outside of company control.</t>
    </r>
  </si>
  <si>
    <r>
      <rPr>
        <vertAlign val="superscript"/>
        <sz val="11"/>
        <color rgb="FF1B2734"/>
        <rFont val="Invention Regular"/>
      </rPr>
      <t>3</t>
    </r>
    <r>
      <rPr>
        <sz val="11"/>
        <color rgb="FF1B2734"/>
        <rFont val="Invention Regular"/>
      </rPr>
      <t xml:space="preserve"> All 2022 recalls were voluntarily initiated.</t>
    </r>
  </si>
  <si>
    <r>
      <t>Anti-counterfeiting</t>
    </r>
    <r>
      <rPr>
        <b/>
        <vertAlign val="superscript"/>
        <sz val="11"/>
        <color rgb="FF000000"/>
        <rFont val="Invention Regular"/>
      </rPr>
      <t>1</t>
    </r>
  </si>
  <si>
    <r>
      <t>Investigations of suspected counterfeit products</t>
    </r>
    <r>
      <rPr>
        <vertAlign val="superscript"/>
        <sz val="11"/>
        <color rgb="FF000000"/>
        <rFont val="Invention Regular"/>
      </rPr>
      <t>2</t>
    </r>
  </si>
  <si>
    <r>
      <rPr>
        <vertAlign val="superscript"/>
        <sz val="11"/>
        <rFont val="Invention Regular"/>
      </rPr>
      <t xml:space="preserve">1 </t>
    </r>
    <r>
      <rPr>
        <sz val="11"/>
        <rFont val="Invention Regular"/>
      </rPr>
      <t>Prior-year data have been adjusted to reflect the current status of each event as of March 2023.</t>
    </r>
  </si>
  <si>
    <r>
      <rPr>
        <vertAlign val="superscript"/>
        <sz val="11"/>
        <color rgb="FF000000"/>
        <rFont val="Invention Regular"/>
      </rPr>
      <t xml:space="preserve">2 </t>
    </r>
    <r>
      <rPr>
        <sz val="11"/>
        <color rgb="FF000000"/>
        <rFont val="Invention Regular"/>
      </rPr>
      <t>Evidence from ongoing investigations of suspected counterfeit products can result in recategorization.</t>
    </r>
  </si>
  <si>
    <r>
      <rPr>
        <vertAlign val="superscript"/>
        <sz val="11"/>
        <color rgb="FF000000"/>
        <rFont val="Invention Regular"/>
      </rPr>
      <t>1</t>
    </r>
    <r>
      <rPr>
        <sz val="11"/>
        <color rgb="FF000000"/>
        <rFont val="Invention Regular"/>
      </rPr>
      <t xml:space="preserve"> Full-time equivalents reported.</t>
    </r>
  </si>
  <si>
    <r>
      <rPr>
        <b/>
        <sz val="11"/>
        <color rgb="FF00857C"/>
        <rFont val="Invention Regular"/>
      </rPr>
      <t>New Employee Hires and Turnover</t>
    </r>
    <r>
      <rPr>
        <b/>
        <sz val="11"/>
        <color rgb="FF808080"/>
        <rFont val="Invention Regular"/>
      </rPr>
      <t xml:space="preserve"> (GRI 401-1)</t>
    </r>
  </si>
  <si>
    <r>
      <t>Overall turnover rate</t>
    </r>
    <r>
      <rPr>
        <vertAlign val="superscript"/>
        <sz val="11"/>
        <color rgb="FF000000"/>
        <rFont val="Invention Regular"/>
      </rPr>
      <t>1</t>
    </r>
  </si>
  <si>
    <r>
      <rPr>
        <vertAlign val="superscript"/>
        <sz val="11"/>
        <color rgb="FF000000"/>
        <rFont val="Invention Regular"/>
      </rPr>
      <t>1</t>
    </r>
    <r>
      <rPr>
        <sz val="11"/>
        <color rgb="FF000000"/>
        <rFont val="Invention Regular"/>
      </rPr>
      <t xml:space="preserve"> Includes all types of turnover of regular employees. Regular employees are defined as employees who do not have a predetermined end date to employment.</t>
    </r>
  </si>
  <si>
    <r>
      <rPr>
        <vertAlign val="superscript"/>
        <sz val="11"/>
        <color rgb="FF000000"/>
        <rFont val="Invention Regular"/>
      </rPr>
      <t>1</t>
    </r>
    <r>
      <rPr>
        <sz val="11"/>
        <color rgb="FF000000"/>
        <rFont val="Invention Regular"/>
      </rPr>
      <t xml:space="preserve"> "Overall turnover rate" includes all types of turnover of regular employees. Regular employees are defined as employees who do not have a predetermined end date to employment.</t>
    </r>
  </si>
  <si>
    <r>
      <t>Hire rate</t>
    </r>
    <r>
      <rPr>
        <vertAlign val="superscript"/>
        <sz val="11"/>
        <color rgb="FF000000"/>
        <rFont val="Invention Regular"/>
      </rPr>
      <t>1</t>
    </r>
  </si>
  <si>
    <r>
      <t>EEMEA</t>
    </r>
    <r>
      <rPr>
        <b/>
        <vertAlign val="superscript"/>
        <sz val="11"/>
        <color rgb="FF000000"/>
        <rFont val="Invention Regular"/>
      </rPr>
      <t>2</t>
    </r>
    <r>
      <rPr>
        <b/>
        <sz val="11"/>
        <color rgb="FF000000"/>
        <rFont val="Invention Regular"/>
      </rPr>
      <t xml:space="preserve"> </t>
    </r>
  </si>
  <si>
    <r>
      <rPr>
        <vertAlign val="superscript"/>
        <sz val="11"/>
        <color rgb="FF000000"/>
        <rFont val="Invention Regular"/>
      </rPr>
      <t>1</t>
    </r>
    <r>
      <rPr>
        <sz val="11"/>
        <color rgb="FF000000"/>
        <rFont val="Invention Regular"/>
      </rPr>
      <t>Percentage of new hires in the total onboard head count; regular employees only. Regular employees are defined as employees who do not have a predetermined end date to employment.</t>
    </r>
  </si>
  <si>
    <r>
      <rPr>
        <vertAlign val="superscript"/>
        <sz val="11"/>
        <color rgb="FF000000"/>
        <rFont val="Invention Regular"/>
      </rPr>
      <t>2</t>
    </r>
    <r>
      <rPr>
        <sz val="11"/>
        <color rgb="FF000000"/>
        <rFont val="Invention Regular"/>
      </rPr>
      <t>EEMEA (Eastern Europe, Middle East and Africa)</t>
    </r>
  </si>
  <si>
    <r>
      <t>Global safety performance (employees)</t>
    </r>
    <r>
      <rPr>
        <b/>
        <vertAlign val="superscript"/>
        <sz val="11"/>
        <color rgb="FF000000"/>
        <rFont val="Invention Regular"/>
      </rPr>
      <t>1</t>
    </r>
    <r>
      <rPr>
        <b/>
        <sz val="11"/>
        <color rgb="FF000000"/>
        <rFont val="Invention Regular"/>
      </rPr>
      <t xml:space="preserve"> </t>
    </r>
  </si>
  <si>
    <r>
      <t>Fatalities</t>
    </r>
    <r>
      <rPr>
        <vertAlign val="superscript"/>
        <sz val="11"/>
        <color rgb="FF000000"/>
        <rFont val="Invention Regular"/>
      </rPr>
      <t>2</t>
    </r>
  </si>
  <si>
    <r>
      <t>Collisions per million miles (CPMM</t>
    </r>
    <r>
      <rPr>
        <vertAlign val="superscript"/>
        <sz val="11"/>
        <color rgb="FF000000"/>
        <rFont val="Invention Regular"/>
      </rPr>
      <t>)3</t>
    </r>
  </si>
  <si>
    <r>
      <rPr>
        <vertAlign val="superscript"/>
        <sz val="11"/>
        <color rgb="FF000000"/>
        <rFont val="Invention Regular"/>
      </rPr>
      <t xml:space="preserve">1 </t>
    </r>
    <r>
      <rPr>
        <sz val="11"/>
        <color rgb="FF000000"/>
        <rFont val="Invention Regular"/>
      </rPr>
      <t>LTIR/RIR: Calculated per OSHA methodology.</t>
    </r>
  </si>
  <si>
    <r>
      <rPr>
        <vertAlign val="superscript"/>
        <sz val="11"/>
        <color rgb="FF000000"/>
        <rFont val="Invention Regular"/>
      </rPr>
      <t xml:space="preserve">2 </t>
    </r>
    <r>
      <rPr>
        <sz val="11"/>
        <color rgb="FF000000"/>
        <rFont val="Invention Regular"/>
      </rPr>
      <t>In 2018, one fatality was transportation-related, one high-risk work related. In 2022, one fatality was transportation-related.</t>
    </r>
  </si>
  <si>
    <r>
      <rPr>
        <vertAlign val="superscript"/>
        <sz val="11"/>
        <color rgb="FF000000"/>
        <rFont val="Invention Regular"/>
      </rPr>
      <t xml:space="preserve">3 </t>
    </r>
    <r>
      <rPr>
        <sz val="11"/>
        <color rgb="FF000000"/>
        <rFont val="Invention Regular"/>
      </rPr>
      <t>CPMM: Reflects both personal and business use of Company-owned or -leased vehicles.</t>
    </r>
  </si>
  <si>
    <r>
      <t>Capital projects construction safety</t>
    </r>
    <r>
      <rPr>
        <vertAlign val="superscript"/>
        <sz val="11"/>
        <color rgb="FF000000"/>
        <rFont val="Invention Regular"/>
      </rPr>
      <t xml:space="preserve">1,2 </t>
    </r>
  </si>
  <si>
    <r>
      <t>DART</t>
    </r>
    <r>
      <rPr>
        <vertAlign val="superscript"/>
        <sz val="11"/>
        <color rgb="FF000000"/>
        <rFont val="Invention Regular"/>
      </rPr>
      <t>3</t>
    </r>
  </si>
  <si>
    <r>
      <rPr>
        <vertAlign val="superscript"/>
        <sz val="11"/>
        <color rgb="FF000000"/>
        <rFont val="Invention Regular"/>
      </rPr>
      <t>1</t>
    </r>
    <r>
      <rPr>
        <sz val="11"/>
        <color rgb="FF000000"/>
        <rFont val="Invention Regular"/>
      </rPr>
      <t xml:space="preserve"> LTIR/RIR: Calculated per OSHA methodology.</t>
    </r>
  </si>
  <si>
    <r>
      <rPr>
        <vertAlign val="superscript"/>
        <sz val="11"/>
        <color rgb="FF000000"/>
        <rFont val="Invention Regular"/>
      </rPr>
      <t>2</t>
    </r>
    <r>
      <rPr>
        <sz val="11"/>
        <color rgb="FF000000"/>
        <rFont val="Invention Regular"/>
      </rPr>
      <t xml:space="preserve"> Primarily reflects capital projects over $100,000 managed by our global engineering group.</t>
    </r>
  </si>
  <si>
    <r>
      <t>% of total</t>
    </r>
    <r>
      <rPr>
        <b/>
        <vertAlign val="superscript"/>
        <sz val="11"/>
        <color rgb="FF000000"/>
        <rFont val="Invention Regular"/>
      </rPr>
      <t>1</t>
    </r>
  </si>
  <si>
    <r>
      <rPr>
        <vertAlign val="superscript"/>
        <sz val="11"/>
        <color rgb="FF000000"/>
        <rFont val="Invention Regular"/>
      </rPr>
      <t xml:space="preserve">1 </t>
    </r>
    <r>
      <rPr>
        <sz val="11"/>
        <color rgb="FF000000"/>
        <rFont val="Invention Regular"/>
      </rPr>
      <t>May not total 100 percent due to rounding.</t>
    </r>
  </si>
  <si>
    <r>
      <t>Training and education</t>
    </r>
    <r>
      <rPr>
        <b/>
        <vertAlign val="superscript"/>
        <sz val="11"/>
        <color rgb="FF000000"/>
        <rFont val="Invention Regular"/>
      </rPr>
      <t>1</t>
    </r>
  </si>
  <si>
    <r>
      <t>Hours of training for all learners (in millions)</t>
    </r>
    <r>
      <rPr>
        <vertAlign val="superscript"/>
        <sz val="11"/>
        <color rgb="FF000000"/>
        <rFont val="Invention Regular"/>
      </rPr>
      <t>2</t>
    </r>
  </si>
  <si>
    <r>
      <rPr>
        <vertAlign val="superscript"/>
        <sz val="11"/>
        <color rgb="FF000000"/>
        <rFont val="Invention Regular"/>
      </rPr>
      <t>1</t>
    </r>
    <r>
      <rPr>
        <sz val="11"/>
        <color rgb="FF000000"/>
        <rFont val="Invention Regular"/>
      </rPr>
      <t xml:space="preserve"> “All learners" is defined as all active regular and part-time employees, as well as applicable contingent workers.</t>
    </r>
  </si>
  <si>
    <r>
      <rPr>
        <vertAlign val="superscript"/>
        <sz val="11"/>
        <color rgb="FF000000"/>
        <rFont val="Invention Regular"/>
      </rPr>
      <t>2</t>
    </r>
    <r>
      <rPr>
        <sz val="11"/>
        <color rgb="FF000000"/>
        <rFont val="Invention Regular"/>
      </rPr>
      <t xml:space="preserve"> Based on average of 30 minutes per course.</t>
    </r>
  </si>
  <si>
    <r>
      <t>All employees</t>
    </r>
    <r>
      <rPr>
        <vertAlign val="superscript"/>
        <sz val="11"/>
        <color rgb="FF000000"/>
        <rFont val="Invention Regular"/>
      </rPr>
      <t>1</t>
    </r>
  </si>
  <si>
    <r>
      <rPr>
        <vertAlign val="superscript"/>
        <sz val="11"/>
        <color rgb="FF000000"/>
        <rFont val="Invention Regular"/>
      </rPr>
      <t>1</t>
    </r>
    <r>
      <rPr>
        <sz val="11"/>
        <color rgb="FF000000"/>
        <rFont val="Invention Regular"/>
      </rPr>
      <t xml:space="preserve"> “All employees” are defined as all active full- and part-time workers only. </t>
    </r>
  </si>
  <si>
    <r>
      <t>Promotion metrics</t>
    </r>
    <r>
      <rPr>
        <b/>
        <vertAlign val="superscript"/>
        <sz val="11"/>
        <color rgb="FF000000"/>
        <rFont val="Invention Regular"/>
      </rPr>
      <t>1</t>
    </r>
    <r>
      <rPr>
        <b/>
        <sz val="11"/>
        <color rgb="FF000000"/>
        <rFont val="Invention Regular"/>
      </rPr>
      <t xml:space="preserve"> </t>
    </r>
  </si>
  <si>
    <r>
      <t>Women on the Board</t>
    </r>
    <r>
      <rPr>
        <vertAlign val="superscript"/>
        <sz val="11"/>
        <color rgb="FF000000"/>
        <rFont val="Invention Regular"/>
      </rPr>
      <t>1</t>
    </r>
  </si>
  <si>
    <r>
      <t>Women in executive roles</t>
    </r>
    <r>
      <rPr>
        <vertAlign val="superscript"/>
        <sz val="11"/>
        <color rgb="FF000000"/>
        <rFont val="Invention Regular"/>
      </rPr>
      <t>2</t>
    </r>
  </si>
  <si>
    <r>
      <t>Women on the senior management team</t>
    </r>
    <r>
      <rPr>
        <vertAlign val="superscript"/>
        <sz val="11"/>
        <color rgb="FF000000"/>
        <rFont val="Invention Regular"/>
      </rPr>
      <t>3</t>
    </r>
  </si>
  <si>
    <r>
      <t>Women in management roles</t>
    </r>
    <r>
      <rPr>
        <vertAlign val="superscript"/>
        <sz val="11"/>
        <color rgb="FF000000"/>
        <rFont val="Invention Regular"/>
      </rPr>
      <t>4</t>
    </r>
  </si>
  <si>
    <r>
      <t>Members of underrepresented ethnic groups on the Board</t>
    </r>
    <r>
      <rPr>
        <vertAlign val="superscript"/>
        <sz val="11"/>
        <color rgb="FF000000"/>
        <rFont val="Invention Regular"/>
      </rPr>
      <t>1</t>
    </r>
  </si>
  <si>
    <r>
      <t>Members of underrepresented ethnic groups in executive roles (U.S.)</t>
    </r>
    <r>
      <rPr>
        <vertAlign val="superscript"/>
        <sz val="11"/>
        <color rgb="FF000000"/>
        <rFont val="Invention Regular"/>
      </rPr>
      <t>2</t>
    </r>
  </si>
  <si>
    <r>
      <t>Members of underrepresented ethnic groups on the senior management team (U.S.)</t>
    </r>
    <r>
      <rPr>
        <vertAlign val="superscript"/>
        <sz val="11"/>
        <color rgb="FF000000"/>
        <rFont val="Invention Regular"/>
      </rPr>
      <t>3</t>
    </r>
  </si>
  <si>
    <r>
      <t>Members of underrepresented ethnic groups in management roles (U.S.)</t>
    </r>
    <r>
      <rPr>
        <vertAlign val="superscript"/>
        <sz val="11"/>
        <color rgb="FF000000"/>
        <rFont val="Invention Regular"/>
      </rPr>
      <t>4</t>
    </r>
  </si>
  <si>
    <r>
      <rPr>
        <vertAlign val="superscript"/>
        <sz val="11"/>
        <color rgb="FF000000"/>
        <rFont val="Invention Regular"/>
      </rPr>
      <t>1</t>
    </r>
    <r>
      <rPr>
        <sz val="11"/>
        <color rgb="FF000000"/>
        <rFont val="Invention Regular"/>
      </rPr>
      <t xml:space="preserve"> Data for Board members are derived from our proxy statements filed the following year.</t>
    </r>
  </si>
  <si>
    <r>
      <rPr>
        <vertAlign val="superscript"/>
        <sz val="11"/>
        <color rgb="FF000000"/>
        <rFont val="Invention Regular"/>
      </rPr>
      <t xml:space="preserve">2 </t>
    </r>
    <r>
      <rPr>
        <sz val="11"/>
        <color rgb="FF000000"/>
        <rFont val="Invention Regular"/>
      </rPr>
      <t>“Executive” is defined as the Company's executive team listed on our corporate website.</t>
    </r>
  </si>
  <si>
    <r>
      <rPr>
        <vertAlign val="superscript"/>
        <sz val="11"/>
        <color rgb="FF000000"/>
        <rFont val="Invention Regular"/>
      </rPr>
      <t>3</t>
    </r>
    <r>
      <rPr>
        <sz val="11"/>
        <color rgb="FF000000"/>
        <rFont val="Invention Regular"/>
      </rPr>
      <t xml:space="preserve"> “Senior management team” is defined as vice presidents and above who are not on the executive team.</t>
    </r>
  </si>
  <si>
    <r>
      <rPr>
        <vertAlign val="superscript"/>
        <sz val="11"/>
        <color rgb="FF000000"/>
        <rFont val="Invention Regular"/>
      </rPr>
      <t xml:space="preserve">4 </t>
    </r>
    <r>
      <rPr>
        <sz val="11"/>
        <color rgb="FF000000"/>
        <rFont val="Invention Regular"/>
      </rPr>
      <t>“Management role” is defined as all other managers with at least one direct report.</t>
    </r>
  </si>
  <si>
    <r>
      <t>Board</t>
    </r>
    <r>
      <rPr>
        <vertAlign val="superscript"/>
        <sz val="11"/>
        <color rgb="FF000000"/>
        <rFont val="Invention Regular"/>
      </rPr>
      <t>1</t>
    </r>
  </si>
  <si>
    <r>
      <t>Executives</t>
    </r>
    <r>
      <rPr>
        <vertAlign val="superscript"/>
        <sz val="11"/>
        <color rgb="FF000000"/>
        <rFont val="Invention Regular"/>
      </rPr>
      <t>2</t>
    </r>
  </si>
  <si>
    <r>
      <t>Senior management</t>
    </r>
    <r>
      <rPr>
        <vertAlign val="superscript"/>
        <sz val="11"/>
        <color rgb="FF000000"/>
        <rFont val="Invention Regular"/>
      </rPr>
      <t>3</t>
    </r>
  </si>
  <si>
    <r>
      <t>All managers</t>
    </r>
    <r>
      <rPr>
        <vertAlign val="superscript"/>
        <sz val="11"/>
        <color rgb="FF000000"/>
        <rFont val="Invention Regular"/>
      </rPr>
      <t>4</t>
    </r>
  </si>
  <si>
    <r>
      <rPr>
        <b/>
        <sz val="11"/>
        <color rgb="FF00857C"/>
        <rFont val="Invention Regular"/>
      </rPr>
      <t>Energy Use</t>
    </r>
    <r>
      <rPr>
        <b/>
        <sz val="11"/>
        <color rgb="FF808080"/>
        <rFont val="Invention Regular"/>
      </rPr>
      <t xml:space="preserve"> (302-1, 302-4)</t>
    </r>
  </si>
  <si>
    <r>
      <t>Scope 1 and location-based Scope 2 energy use (% of total)</t>
    </r>
    <r>
      <rPr>
        <b/>
        <vertAlign val="superscript"/>
        <sz val="11"/>
        <color rgb="FF000000"/>
        <rFont val="Invention Regular"/>
      </rPr>
      <t>1</t>
    </r>
  </si>
  <si>
    <r>
      <t>Renewable energy generated and used on site (Scope 1)</t>
    </r>
    <r>
      <rPr>
        <vertAlign val="superscript"/>
        <sz val="11"/>
        <color rgb="FF000000"/>
        <rFont val="Invention Regular"/>
      </rPr>
      <t>2</t>
    </r>
  </si>
  <si>
    <r>
      <t>Purchased electricity (Scope 2)</t>
    </r>
    <r>
      <rPr>
        <vertAlign val="superscript"/>
        <sz val="11"/>
        <color rgb="FF000000"/>
        <rFont val="Invention Regular"/>
      </rPr>
      <t>3,4</t>
    </r>
  </si>
  <si>
    <r>
      <rPr>
        <vertAlign val="superscript"/>
        <sz val="11"/>
        <color rgb="FF000000"/>
        <rFont val="Invention Regular"/>
      </rPr>
      <t xml:space="preserve">1 </t>
    </r>
    <r>
      <rPr>
        <sz val="11"/>
        <color rgb="FF000000"/>
        <rFont val="Invention Regular"/>
      </rPr>
      <t>May not add to 100 percent due to rounding. </t>
    </r>
  </si>
  <si>
    <r>
      <rPr>
        <vertAlign val="superscript"/>
        <sz val="11"/>
        <color rgb="FF000000"/>
        <rFont val="Invention Regular"/>
      </rPr>
      <t>2</t>
    </r>
    <r>
      <rPr>
        <sz val="11"/>
        <color rgb="FF000000"/>
        <rFont val="Invention Regular"/>
      </rPr>
      <t xml:space="preserve"> Includes solar, wind and other renewables generated on site where renewable energy credits or guarantees of origin have been retained or retired.</t>
    </r>
  </si>
  <si>
    <r>
      <rPr>
        <vertAlign val="superscript"/>
        <sz val="11"/>
        <color rgb="FF000000"/>
        <rFont val="Invention Regular"/>
      </rPr>
      <t>3</t>
    </r>
    <r>
      <rPr>
        <sz val="11"/>
        <color rgb="FF000000"/>
        <rFont val="Invention Regular"/>
      </rPr>
      <t xml:space="preserve"> Reported using Scope 2 location-based value in accordance with the Greenhouse Gas Protocol. </t>
    </r>
  </si>
  <si>
    <r>
      <rPr>
        <vertAlign val="superscript"/>
        <sz val="11"/>
        <color rgb="FF000000"/>
        <rFont val="Invention Regular"/>
      </rPr>
      <t>4</t>
    </r>
    <r>
      <rPr>
        <sz val="11"/>
        <color rgb="FF000000"/>
        <rFont val="Invention Regular"/>
      </rPr>
      <t xml:space="preserve"> Includes solar, wind and other renewables generated on site where renewable energy credits (RECs) have been sold.</t>
    </r>
  </si>
  <si>
    <r>
      <t>Scope 1 and market-based Scope 2 energy use (% of total)</t>
    </r>
    <r>
      <rPr>
        <b/>
        <vertAlign val="superscript"/>
        <sz val="11"/>
        <color rgb="FF000000"/>
        <rFont val="Invention Regular"/>
      </rPr>
      <t>1</t>
    </r>
  </si>
  <si>
    <r>
      <t>Renewable energy generated and used on site or purchased (Scope 1)</t>
    </r>
    <r>
      <rPr>
        <vertAlign val="superscript"/>
        <sz val="11"/>
        <color rgb="FF000000"/>
        <rFont val="Invention Regular"/>
      </rPr>
      <t>2</t>
    </r>
  </si>
  <si>
    <r>
      <rPr>
        <vertAlign val="superscript"/>
        <sz val="11"/>
        <color rgb="FF000000"/>
        <rFont val="Invention Regular"/>
      </rPr>
      <t>1</t>
    </r>
    <r>
      <rPr>
        <sz val="11"/>
        <color rgb="FF000000"/>
        <rFont val="Invention Regular"/>
      </rPr>
      <t xml:space="preserve"> May not add to 100 percent due to rounding. </t>
    </r>
  </si>
  <si>
    <r>
      <rPr>
        <vertAlign val="superscript"/>
        <sz val="11"/>
        <color rgb="FF000000"/>
        <rFont val="Invention Regular"/>
      </rPr>
      <t>2</t>
    </r>
    <r>
      <rPr>
        <sz val="11"/>
        <color rgb="FF000000"/>
        <rFont val="Invention Regular"/>
      </rPr>
      <t xml:space="preserve"> Includes solar, wind and other renewables generated on site where renewable energy credits or guarantees of origin have been retained or retired. </t>
    </r>
  </si>
  <si>
    <r>
      <rPr>
        <vertAlign val="superscript"/>
        <sz val="11"/>
        <color rgb="FF000000"/>
        <rFont val="Invention Regular"/>
      </rPr>
      <t>3</t>
    </r>
    <r>
      <rPr>
        <sz val="11"/>
        <color rgb="FF000000"/>
        <rFont val="Invention Regular"/>
      </rPr>
      <t xml:space="preserve"> Reported using Scope 2 market-based value in accordance with the Greenhouse Gas Protocol.</t>
    </r>
  </si>
  <si>
    <r>
      <rPr>
        <b/>
        <sz val="11"/>
        <color rgb="FF00857C"/>
        <rFont val="Invention Regular"/>
      </rPr>
      <t>Water &amp; Effluents</t>
    </r>
    <r>
      <rPr>
        <b/>
        <sz val="11"/>
        <color rgb="FF808080"/>
        <rFont val="Invention Regular"/>
      </rPr>
      <t xml:space="preserve"> (GRI 303-3, 303-4)</t>
    </r>
  </si>
  <si>
    <r>
      <t>Water use by source (million m</t>
    </r>
    <r>
      <rPr>
        <b/>
        <vertAlign val="superscript"/>
        <sz val="11"/>
        <color rgb="FF000000"/>
        <rFont val="Invention Regular"/>
      </rPr>
      <t>3</t>
    </r>
    <r>
      <rPr>
        <b/>
        <sz val="11"/>
        <color rgb="FF000000"/>
        <rFont val="Invention Regular"/>
      </rPr>
      <t>)¹</t>
    </r>
  </si>
  <si>
    <r>
      <rPr>
        <vertAlign val="superscript"/>
        <sz val="11"/>
        <color rgb="FF000000"/>
        <rFont val="Invention Regular"/>
      </rPr>
      <t xml:space="preserve">1 </t>
    </r>
    <r>
      <rPr>
        <sz val="11"/>
        <color rgb="FF000000"/>
        <rFont val="Invention Regular"/>
      </rPr>
      <t>In accordance with the Greenhouse Gas Protocol, prior-year data have been adjusted to add or remove facilities that have been acquired and sold. 2015 data is presented as a baseline year to demonstrate progress against our goal in addition to the most recent five years data.</t>
    </r>
  </si>
  <si>
    <r>
      <rPr>
        <vertAlign val="superscript"/>
        <sz val="11"/>
        <color rgb="FF000000"/>
        <rFont val="Invention Regular"/>
      </rPr>
      <t xml:space="preserve">3 </t>
    </r>
    <r>
      <rPr>
        <sz val="11"/>
        <color rgb="FF000000"/>
        <rFont val="Invention Regular"/>
      </rPr>
      <t xml:space="preserve">All values above are rounded to one decimal place. As a result, the total values shown may not equal to the sum of the individual source totals. </t>
    </r>
  </si>
  <si>
    <r>
      <t>Total</t>
    </r>
    <r>
      <rPr>
        <b/>
        <vertAlign val="superscript"/>
        <sz val="11"/>
        <color rgb="FF000000"/>
        <rFont val="Invention Regular"/>
      </rPr>
      <t>1</t>
    </r>
  </si>
  <si>
    <r>
      <rPr>
        <vertAlign val="superscript"/>
        <sz val="11"/>
        <color rgb="FF000000"/>
        <rFont val="Invention Regular"/>
      </rPr>
      <t xml:space="preserve">1 </t>
    </r>
    <r>
      <rPr>
        <sz val="11"/>
        <color rgb="FF000000"/>
        <rFont val="Invention Regular"/>
      </rPr>
      <t>All values above are rounded. As a result, the total values shown may not equal the sum of the individual source totals.</t>
    </r>
  </si>
  <si>
    <r>
      <t>Total water discharge by region</t>
    </r>
    <r>
      <rPr>
        <b/>
        <vertAlign val="superscript"/>
        <sz val="11"/>
        <color rgb="FF000000"/>
        <rFont val="Invention Regular"/>
      </rPr>
      <t>2</t>
    </r>
  </si>
  <si>
    <r>
      <rPr>
        <vertAlign val="superscript"/>
        <sz val="11"/>
        <color rgb="FF000000"/>
        <rFont val="Invention Regular"/>
      </rPr>
      <t xml:space="preserve">1 </t>
    </r>
    <r>
      <rPr>
        <sz val="11"/>
        <color rgb="FF000000"/>
        <rFont val="Invention Regular"/>
      </rPr>
      <t>All</t>
    </r>
    <r>
      <rPr>
        <vertAlign val="superscript"/>
        <sz val="11"/>
        <color rgb="FF000000"/>
        <rFont val="Invention Regular"/>
      </rPr>
      <t xml:space="preserve"> </t>
    </r>
    <r>
      <rPr>
        <sz val="11"/>
        <color rgb="FF000000"/>
        <rFont val="Invention Regular"/>
      </rPr>
      <t>values exclude rainwater.</t>
    </r>
  </si>
  <si>
    <r>
      <rPr>
        <vertAlign val="superscript"/>
        <sz val="11"/>
        <rFont val="Invention Regular"/>
      </rPr>
      <t>2</t>
    </r>
    <r>
      <rPr>
        <sz val="11"/>
        <rFont val="Invention Regular"/>
      </rPr>
      <t>All values above are rounded. As a result, the total values shown may not equal the sum of the individual source totals.</t>
    </r>
  </si>
  <si>
    <r>
      <rPr>
        <vertAlign val="superscript"/>
        <sz val="11"/>
        <color rgb="FF000000"/>
        <rFont val="Invention Regular"/>
      </rPr>
      <t>3</t>
    </r>
    <r>
      <rPr>
        <sz val="11"/>
        <color rgb="FF000000"/>
        <rFont val="Invention Regular"/>
      </rPr>
      <t xml:space="preserve"> Externally assured by ERM CVS</t>
    </r>
  </si>
  <si>
    <r>
      <t>Total</t>
    </r>
    <r>
      <rPr>
        <b/>
        <vertAlign val="superscript"/>
        <sz val="11"/>
        <color rgb="FF000000"/>
        <rFont val="Invention Regular"/>
      </rPr>
      <t>2</t>
    </r>
  </si>
  <si>
    <r>
      <rPr>
        <b/>
        <sz val="11"/>
        <color rgb="FF00857C"/>
        <rFont val="Invention Regular"/>
      </rPr>
      <t>Climate Change</t>
    </r>
    <r>
      <rPr>
        <b/>
        <sz val="11"/>
        <color rgb="FF808080"/>
        <rFont val="Invention Regular"/>
      </rPr>
      <t xml:space="preserve"> (GRI 305-1 to 305-5)</t>
    </r>
  </si>
  <si>
    <r>
      <t>Total GHGs (MT CO</t>
    </r>
    <r>
      <rPr>
        <b/>
        <vertAlign val="subscript"/>
        <sz val="11"/>
        <color rgb="FF000000"/>
        <rFont val="Invention Regular"/>
      </rPr>
      <t>2</t>
    </r>
    <r>
      <rPr>
        <b/>
        <sz val="11"/>
        <color rgb="FF000000"/>
        <rFont val="Invention Regular"/>
      </rPr>
      <t>e)</t>
    </r>
  </si>
  <si>
    <r>
      <t>Scope 2 location-based</t>
    </r>
    <r>
      <rPr>
        <vertAlign val="superscript"/>
        <sz val="11"/>
        <color rgb="FF000000"/>
        <rFont val="Invention Regular"/>
      </rPr>
      <t>1,3,4</t>
    </r>
  </si>
  <si>
    <r>
      <t>Scope 2 market-based</t>
    </r>
    <r>
      <rPr>
        <vertAlign val="superscript"/>
        <sz val="11"/>
        <color rgb="FF000000"/>
        <rFont val="Invention Regular"/>
      </rPr>
      <t>1,3</t>
    </r>
  </si>
  <si>
    <r>
      <t>Total Scopes 1 &amp; 2 GHGs (market-based)</t>
    </r>
    <r>
      <rPr>
        <vertAlign val="superscript"/>
        <sz val="11"/>
        <color rgb="FF000000"/>
        <rFont val="Invention Regular"/>
      </rPr>
      <t>1,3,4</t>
    </r>
  </si>
  <si>
    <r>
      <t>Scope 3 GHGs</t>
    </r>
    <r>
      <rPr>
        <vertAlign val="superscript"/>
        <sz val="11"/>
        <color rgb="FF000000"/>
        <rFont val="Invention Regular"/>
      </rPr>
      <t>2,3</t>
    </r>
  </si>
  <si>
    <r>
      <t>GHG intensity (Scopes 1 &amp; 2 - market-based)</t>
    </r>
    <r>
      <rPr>
        <vertAlign val="superscript"/>
        <sz val="11"/>
        <color rgb="FF000000"/>
        <rFont val="Invention Regular"/>
      </rPr>
      <t>5</t>
    </r>
  </si>
  <si>
    <r>
      <rPr>
        <vertAlign val="superscript"/>
        <sz val="11"/>
        <color rgb="FF000000"/>
        <rFont val="Invention Regular"/>
      </rPr>
      <t xml:space="preserve">1 </t>
    </r>
    <r>
      <rPr>
        <sz val="11"/>
        <color rgb="FF000000"/>
        <rFont val="Invention Regular"/>
      </rPr>
      <t xml:space="preserve">Externally assured by ERM CVS </t>
    </r>
  </si>
  <si>
    <r>
      <rPr>
        <vertAlign val="superscript"/>
        <sz val="11"/>
        <color rgb="FF000000"/>
        <rFont val="Invention Regular"/>
      </rPr>
      <t>3</t>
    </r>
    <r>
      <rPr>
        <sz val="11"/>
        <color rgb="FF000000"/>
        <rFont val="Invention Regular"/>
      </rPr>
      <t xml:space="preserve"> In accordance with the World Resource Institute’s Greenhouse Gas Protocol, prior-year data have been adjusted to add or remove facilities that have been acquired, sold or spun-off. Adjustments also reflect changes in methodology to ensure consistency from year to year, including Scope 2 emission factor updates [E-GRID (2022), IEA (2022), EU Residual (2022), UK Defra (2022) &amp; Inventarios Corporativos (2022)] and Scope 1 &amp; 3 emission factor updates [EPA Climate Leaders (2022)]. The World Resource Institute’s Greenhouse Gas Protocol defines Scope 1 greenhouse gas (GHG) emissions as direct emissions from owned or controlled sources such as on-site fuel combustion and fleet vehicles. Scope 2 GHG emissions are indirect emissions from the generation of purchased energy consumed by the reporting company. Scope 3 GHG emissions include all other indirect emissions in a company’s value chain.</t>
    </r>
  </si>
  <si>
    <r>
      <rPr>
        <vertAlign val="superscript"/>
        <sz val="11"/>
        <color rgb="FF000000"/>
        <rFont val="Invention Regular"/>
      </rPr>
      <t xml:space="preserve">4 </t>
    </r>
    <r>
      <rPr>
        <sz val="11"/>
        <color rgb="FF000000"/>
        <rFont val="Invention Regular"/>
      </rPr>
      <t>The operational control approach is used to account for GHG emissions for Company facilities globally. Only those facilities over which our Company has operational control are included in the GHG inventory.</t>
    </r>
  </si>
  <si>
    <r>
      <rPr>
        <vertAlign val="superscript"/>
        <sz val="11"/>
        <color rgb="FF000000"/>
        <rFont val="Invention Regular"/>
      </rPr>
      <t xml:space="preserve">5 </t>
    </r>
    <r>
      <rPr>
        <sz val="11"/>
        <color rgb="FF000000"/>
        <rFont val="Invention Regular"/>
      </rPr>
      <t>Total Scope 1 &amp; Scope 2 market-based metric tons CO</t>
    </r>
    <r>
      <rPr>
        <vertAlign val="subscript"/>
        <sz val="11"/>
        <color rgb="FF000000"/>
        <rFont val="Invention Regular"/>
      </rPr>
      <t>2</t>
    </r>
    <r>
      <rPr>
        <sz val="11"/>
        <color rgb="FF000000"/>
        <rFont val="Invention Regular"/>
      </rPr>
      <t>e per employee.</t>
    </r>
  </si>
  <si>
    <r>
      <t>Scope 3 GHG details (MT CO</t>
    </r>
    <r>
      <rPr>
        <b/>
        <vertAlign val="subscript"/>
        <sz val="11"/>
        <color rgb="FF000000"/>
        <rFont val="Invention Regular"/>
      </rPr>
      <t>2</t>
    </r>
    <r>
      <rPr>
        <b/>
        <sz val="11"/>
        <color rgb="FF000000"/>
        <rFont val="Invention Regular"/>
      </rPr>
      <t>e)</t>
    </r>
  </si>
  <si>
    <r>
      <t>Purchased goods and services</t>
    </r>
    <r>
      <rPr>
        <vertAlign val="superscript"/>
        <sz val="11"/>
        <color rgb="FF000000"/>
        <rFont val="Invention Regular"/>
      </rPr>
      <t>1</t>
    </r>
  </si>
  <si>
    <r>
      <t>Capital goods</t>
    </r>
    <r>
      <rPr>
        <vertAlign val="superscript"/>
        <sz val="11"/>
        <color rgb="FF000000"/>
        <rFont val="Invention Regular"/>
      </rPr>
      <t>1</t>
    </r>
  </si>
  <si>
    <r>
      <t>Fuel and energy-related activities not included in Scopes 1 &amp; 2</t>
    </r>
    <r>
      <rPr>
        <vertAlign val="superscript"/>
        <sz val="11"/>
        <color rgb="FF000000"/>
        <rFont val="Invention Regular"/>
      </rPr>
      <t>2,11</t>
    </r>
  </si>
  <si>
    <r>
      <t>Upstream transportation and distribution</t>
    </r>
    <r>
      <rPr>
        <vertAlign val="superscript"/>
        <sz val="11"/>
        <color rgb="FF000000"/>
        <rFont val="Invention Regular"/>
      </rPr>
      <t>1</t>
    </r>
  </si>
  <si>
    <r>
      <t>Waste generated in operations (excluding recycled and composted waste)</t>
    </r>
    <r>
      <rPr>
        <vertAlign val="superscript"/>
        <sz val="11"/>
        <color rgb="FF000000"/>
        <rFont val="Invention Regular"/>
      </rPr>
      <t>3,4</t>
    </r>
  </si>
  <si>
    <r>
      <t>Employee business travel</t>
    </r>
    <r>
      <rPr>
        <vertAlign val="superscript"/>
        <sz val="11"/>
        <color rgb="FF000000"/>
        <rFont val="Invention Regular"/>
      </rPr>
      <t>5,6,11</t>
    </r>
  </si>
  <si>
    <r>
      <t>Employee commuting</t>
    </r>
    <r>
      <rPr>
        <vertAlign val="superscript"/>
        <sz val="11"/>
        <color rgb="FF000000"/>
        <rFont val="Invention Regular"/>
      </rPr>
      <t>7</t>
    </r>
  </si>
  <si>
    <r>
      <t>Downstream transportation and distribution</t>
    </r>
    <r>
      <rPr>
        <vertAlign val="superscript"/>
        <sz val="11"/>
        <color rgb="FF000000"/>
        <rFont val="Invention Regular"/>
      </rPr>
      <t>8</t>
    </r>
  </si>
  <si>
    <r>
      <t>Use of sold products</t>
    </r>
    <r>
      <rPr>
        <vertAlign val="superscript"/>
        <sz val="11"/>
        <color rgb="FF000000"/>
        <rFont val="Invention Regular"/>
      </rPr>
      <t>9,11</t>
    </r>
  </si>
  <si>
    <r>
      <t>End-of-life treatment of sold products</t>
    </r>
    <r>
      <rPr>
        <vertAlign val="superscript"/>
        <sz val="11"/>
        <color rgb="FF000000"/>
        <rFont val="Invention Regular"/>
      </rPr>
      <t>10</t>
    </r>
  </si>
  <si>
    <r>
      <t>Total</t>
    </r>
    <r>
      <rPr>
        <b/>
        <vertAlign val="superscript"/>
        <sz val="11"/>
        <color rgb="FF000000"/>
        <rFont val="Invention Regular"/>
      </rPr>
      <t>12</t>
    </r>
  </si>
  <si>
    <r>
      <rPr>
        <vertAlign val="superscript"/>
        <sz val="11"/>
        <color rgb="FF000000"/>
        <rFont val="Invention Regular"/>
      </rPr>
      <t xml:space="preserve">1 </t>
    </r>
    <r>
      <rPr>
        <sz val="11"/>
        <color rgb="FF000000"/>
        <rFont val="Invention Regular"/>
      </rPr>
      <t xml:space="preserve">Based on third-party spend data and an economic input-output model performed by Climate Earth, Inc. </t>
    </r>
  </si>
  <si>
    <r>
      <rPr>
        <vertAlign val="superscript"/>
        <sz val="11"/>
        <color rgb="FF000000"/>
        <rFont val="Invention Regular"/>
      </rPr>
      <t>2</t>
    </r>
    <r>
      <rPr>
        <sz val="11"/>
        <color rgb="FF000000"/>
        <rFont val="Invention Regular"/>
      </rPr>
      <t xml:space="preserve"> Emission factors from Argonne National Laboratory's GREET Model were used in conjunction with primary fuel and energy-use data. Does not include purchased cooling water. </t>
    </r>
  </si>
  <si>
    <r>
      <rPr>
        <vertAlign val="superscript"/>
        <sz val="11"/>
        <color rgb="FF000000"/>
        <rFont val="Invention Regular"/>
      </rPr>
      <t xml:space="preserve">3 </t>
    </r>
    <r>
      <rPr>
        <sz val="11"/>
        <color rgb="FF000000"/>
        <rFont val="Invention Regular"/>
      </rPr>
      <t>Primary-waste data were used with the U.S. EPA’s WARM Model.</t>
    </r>
  </si>
  <si>
    <r>
      <rPr>
        <vertAlign val="superscript"/>
        <sz val="11"/>
        <color rgb="FF000000"/>
        <rFont val="Invention Regular"/>
      </rPr>
      <t>4</t>
    </r>
    <r>
      <rPr>
        <sz val="11"/>
        <color rgb="FF000000"/>
        <rFont val="Invention Regular"/>
      </rPr>
      <t xml:space="preserve"> Including recycled and composted waste in these calculations would result in negative emissions in 2018 (-43,700 MT CO₂e), 2019 (-62,400 MT CO₂e), 2020 (-48,900 MT CO₂e), 2021 (-46,300 MT CO₂e) and 2022 (-57,900 MT CO₂e).</t>
    </r>
  </si>
  <si>
    <r>
      <rPr>
        <vertAlign val="superscript"/>
        <sz val="11"/>
        <color rgb="FF000000"/>
        <rFont val="Invention Regular"/>
      </rPr>
      <t xml:space="preserve">5 </t>
    </r>
    <r>
      <rPr>
        <sz val="11"/>
        <color rgb="FF000000"/>
        <rFont val="Invention Regular"/>
      </rPr>
      <t>Based on primary travel vendor data, employee-reimbursable mileage and UK Defra factors.</t>
    </r>
  </si>
  <si>
    <r>
      <rPr>
        <vertAlign val="superscript"/>
        <sz val="11"/>
        <color rgb="FF000000"/>
        <rFont val="Invention Regular"/>
      </rPr>
      <t xml:space="preserve">6 </t>
    </r>
    <r>
      <rPr>
        <sz val="11"/>
        <color rgb="FF000000"/>
        <rFont val="Invention Regular"/>
      </rPr>
      <t>Emissions are based on primary vendor data where available and economic input-output modeling performed by Climate Earth, Inc., using spend data.</t>
    </r>
  </si>
  <si>
    <r>
      <rPr>
        <vertAlign val="superscript"/>
        <sz val="11"/>
        <color rgb="FF000000"/>
        <rFont val="Invention Regular"/>
      </rPr>
      <t xml:space="preserve">7 </t>
    </r>
    <r>
      <rPr>
        <sz val="11"/>
        <color rgb="FF000000"/>
        <rFont val="Invention Regular"/>
      </rPr>
      <t>2020-2022 reductions caused by shifts to remote and hybrid working models.</t>
    </r>
  </si>
  <si>
    <r>
      <rPr>
        <vertAlign val="superscript"/>
        <sz val="11"/>
        <color rgb="FF000000"/>
        <rFont val="Invention Regular"/>
      </rPr>
      <t>8</t>
    </r>
    <r>
      <rPr>
        <sz val="11"/>
        <color rgb="FF000000"/>
        <rFont val="Invention Regular"/>
      </rPr>
      <t xml:space="preserve"> Emissions were calculated using our “Upstream transportation and distribution” spend data as a worst-case estimate entered into the WRI Quantis tool. We assumed that all “downstream” material would first have been stored, transported and handled “upstream.”</t>
    </r>
  </si>
  <si>
    <r>
      <rPr>
        <vertAlign val="superscript"/>
        <sz val="11"/>
        <color rgb="FF000000"/>
        <rFont val="Invention Regular"/>
      </rPr>
      <t xml:space="preserve">9 </t>
    </r>
    <r>
      <rPr>
        <sz val="11"/>
        <color rgb="FF000000"/>
        <rFont val="Invention Regular"/>
      </rPr>
      <t>Due to recent acquisitions, we are currently evaluating the applicability of additional products to this category. This category currently includes the impacts of our Animal Health products ENGEMYCIN® (oxytetracycline), NEO SPRAY CAF®(oxytetracyclinum), OXYTETRIN® LA (oxytetracycline) only.</t>
    </r>
  </si>
  <si>
    <r>
      <rPr>
        <vertAlign val="superscript"/>
        <sz val="11"/>
        <color rgb="FF000000"/>
        <rFont val="Invention Regular"/>
      </rPr>
      <t>10</t>
    </r>
    <r>
      <rPr>
        <sz val="11"/>
        <color rgb="FF000000"/>
        <rFont val="Invention Regular"/>
      </rPr>
      <t xml:space="preserve"> Calculated assuming that all primary, secondary and tertiary packaging purchased was disposed of by our customers. Packaging material data was used with the U.S. EPA’s WARM Model.</t>
    </r>
  </si>
  <si>
    <r>
      <rPr>
        <vertAlign val="superscript"/>
        <sz val="11"/>
        <color rgb="FF000000"/>
        <rFont val="Invention Regular"/>
      </rPr>
      <t>11</t>
    </r>
    <r>
      <rPr>
        <sz val="11"/>
        <color rgb="FF000000"/>
        <rFont val="Invention Regular"/>
      </rPr>
      <t xml:space="preserve"> ERM CVS provided limited assurance of Scope 3 emissions comprised of World Resources Institute's Greenhouse Gas Protocol Scope 3 Categories 3, 11 and the primary activity data portion of Category 6 (76,582 MT CO</t>
    </r>
    <r>
      <rPr>
        <vertAlign val="subscript"/>
        <sz val="11"/>
        <color rgb="FF000000"/>
        <rFont val="Invention Regular"/>
      </rPr>
      <t>2</t>
    </r>
    <r>
      <rPr>
        <sz val="11"/>
        <color rgb="FF000000"/>
        <rFont val="Invention Regular"/>
      </rPr>
      <t>e or 28 percent of the total category), which includes primary vendor and employee reimbursable data. The total reported for Category 6 includes non-primary travel vendor data emissions which were based on our 2022 third-party spend data and an Economic Input-Output Model performed by Climate Earth, Inc. 2021 reimbursable mileage data was used as a proxy for the 2022 calculations.</t>
    </r>
  </si>
  <si>
    <r>
      <rPr>
        <vertAlign val="superscript"/>
        <sz val="11"/>
        <color rgb="FF000000"/>
        <rFont val="Invention Regular"/>
      </rPr>
      <t xml:space="preserve">12 </t>
    </r>
    <r>
      <rPr>
        <sz val="11"/>
        <color rgb="FF000000"/>
        <rFont val="Invention Regular"/>
      </rPr>
      <t>May not add up to total due to rounding.</t>
    </r>
  </si>
  <si>
    <r>
      <rPr>
        <b/>
        <sz val="11"/>
        <color rgb="FF00857C"/>
        <rFont val="Invention Regular"/>
      </rPr>
      <t>Air Emissions</t>
    </r>
    <r>
      <rPr>
        <b/>
        <sz val="11"/>
        <color rgb="FF808080"/>
        <rFont val="Invention Regular"/>
      </rPr>
      <t xml:space="preserve"> (GRI 305-6, GRI 305-7)</t>
    </r>
  </si>
  <si>
    <r>
      <rPr>
        <vertAlign val="superscript"/>
        <sz val="11"/>
        <color rgb="FF000000"/>
        <rFont val="Invention Regular"/>
      </rPr>
      <t>1</t>
    </r>
    <r>
      <rPr>
        <sz val="11"/>
        <color rgb="FF000000"/>
        <rFont val="Invention Regular"/>
      </rPr>
      <t xml:space="preserve"> Data are estimated using conservative assumptions and factors, not measured or weighed.</t>
    </r>
  </si>
  <si>
    <r>
      <rPr>
        <b/>
        <sz val="11"/>
        <color rgb="FF00857C"/>
        <rFont val="Invention Regular"/>
      </rPr>
      <t>Materials &amp; Waste</t>
    </r>
    <r>
      <rPr>
        <b/>
        <sz val="11"/>
        <color rgb="FF808080"/>
        <rFont val="Invention Regular"/>
      </rPr>
      <t xml:space="preserve"> (GRI 306-3, 306-4, 306-5)</t>
    </r>
  </si>
  <si>
    <r>
      <t>Global operational waste (% of total waste)</t>
    </r>
    <r>
      <rPr>
        <b/>
        <vertAlign val="superscript"/>
        <sz val="11"/>
        <color rgb="FF000000"/>
        <rFont val="Invention Regular"/>
      </rPr>
      <t>1,2</t>
    </r>
  </si>
  <si>
    <r>
      <rPr>
        <vertAlign val="superscript"/>
        <sz val="11"/>
        <color rgb="FF000000"/>
        <rFont val="Invention Regular"/>
      </rPr>
      <t xml:space="preserve">1 </t>
    </r>
    <r>
      <rPr>
        <sz val="11"/>
        <color rgb="FF000000"/>
        <rFont val="Invention Regular"/>
      </rPr>
      <t>The initial waste treatment facility is defined as the generator of record for the waste generated from the treatment of an operational waste stream shipped from a company. Therefore, to be consistent with the definition for “generator of record,” we do not track operational waste beyond the initial waste treatment facility.</t>
    </r>
  </si>
  <si>
    <r>
      <t>Hazardous waste (MT)</t>
    </r>
    <r>
      <rPr>
        <b/>
        <vertAlign val="superscript"/>
        <sz val="11"/>
        <color rgb="FF000000"/>
        <rFont val="Invention Regular"/>
      </rPr>
      <t>1,2</t>
    </r>
  </si>
  <si>
    <r>
      <rPr>
        <vertAlign val="superscript"/>
        <sz val="11"/>
        <color rgb="FF000000"/>
        <rFont val="Invention Regular"/>
      </rPr>
      <t xml:space="preserve"> 1 </t>
    </r>
    <r>
      <rPr>
        <sz val="11"/>
        <color rgb="FF000000"/>
        <rFont val="Invention Regular"/>
      </rPr>
      <t>The initial waste treatment facility is defined as the generator of record for the waste generated from the treatment of an operational waste stream shipped from a company. Therefore, to be consistent with the definition for “generator of record," we do not track operational waste beyond the initial waste treatment facility.</t>
    </r>
  </si>
  <si>
    <r>
      <rPr>
        <vertAlign val="superscript"/>
        <sz val="11"/>
        <color rgb="FF000000"/>
        <rFont val="Invention Regular"/>
      </rPr>
      <t>1</t>
    </r>
    <r>
      <rPr>
        <sz val="11"/>
        <color rgb="FF000000"/>
        <rFont val="Invention Regular"/>
      </rPr>
      <t>The initial waste treatment facility is defined as the generator of record for the waste generated from the treatment of an operational waste stream shipped from a company. Therefore, to be consistent with the definition for “generator of record,” we do not track operational waste beyond the initial waste treatment facility.</t>
    </r>
  </si>
  <si>
    <r>
      <t>Total waste (MT)</t>
    </r>
    <r>
      <rPr>
        <b/>
        <vertAlign val="superscript"/>
        <sz val="11"/>
        <color rgb="FF000000"/>
        <rFont val="Invention Regular"/>
      </rPr>
      <t>1,2</t>
    </r>
  </si>
  <si>
    <r>
      <rPr>
        <vertAlign val="superscript"/>
        <sz val="11"/>
        <color rgb="FF000000"/>
        <rFont val="Invention Regular"/>
      </rPr>
      <t>1</t>
    </r>
    <r>
      <rPr>
        <sz val="11"/>
        <color rgb="FF000000"/>
        <rFont val="Invention Regular"/>
      </rPr>
      <t xml:space="preserve"> The initial waste treatment facility is defined as the generator of record for the waste generated from the treatment of an operational waste stream shipped from a company. Therefore, to be consistent with the definition for “generator of record,” we do not track operational waste beyond the initial waste treatment facility.</t>
    </r>
  </si>
  <si>
    <r>
      <t>Separate chairman of the Board and CEO</t>
    </r>
    <r>
      <rPr>
        <vertAlign val="superscript"/>
        <sz val="11"/>
        <color rgb="FF000000"/>
        <rFont val="Invention Regular"/>
      </rPr>
      <t>1</t>
    </r>
  </si>
  <si>
    <r>
      <rPr>
        <vertAlign val="superscript"/>
        <sz val="11"/>
        <color rgb="FF000000"/>
        <rFont val="Invention Regular"/>
      </rPr>
      <t xml:space="preserve">1 </t>
    </r>
    <r>
      <rPr>
        <sz val="11"/>
        <color rgb="FF000000"/>
        <rFont val="Invention Regular"/>
      </rPr>
      <t>From January 1, 2022 to November 30, 2022, the positions of Board chairman and CEO were separate. As of December 1, 2022, the positions of Board chairman and CEO are not separate.</t>
    </r>
  </si>
  <si>
    <r>
      <t>Diverse-supplier spend: Global</t>
    </r>
    <r>
      <rPr>
        <vertAlign val="superscript"/>
        <sz val="11"/>
        <rFont val="Invention Regular"/>
      </rPr>
      <t>2</t>
    </r>
  </si>
  <si>
    <r>
      <t>Research and development expenses (in billions)</t>
    </r>
    <r>
      <rPr>
        <vertAlign val="superscript"/>
        <sz val="11"/>
        <color rgb="FF000000"/>
        <rFont val="Invention Regular"/>
      </rPr>
      <t>1,2</t>
    </r>
  </si>
  <si>
    <r>
      <t>Top 20 global burdens of diseases addressed by our products and pipeline</t>
    </r>
    <r>
      <rPr>
        <vertAlign val="superscript"/>
        <sz val="11"/>
        <color rgb="FF000000"/>
        <rFont val="Invention Regular"/>
      </rPr>
      <t>3,4</t>
    </r>
  </si>
  <si>
    <r>
      <t>Established significant external licenses and collaborations</t>
    </r>
    <r>
      <rPr>
        <vertAlign val="superscript"/>
        <sz val="11"/>
        <color rgb="FF000000"/>
        <rFont val="Invention Regular"/>
      </rPr>
      <t>5</t>
    </r>
  </si>
  <si>
    <r>
      <rPr>
        <vertAlign val="superscript"/>
        <sz val="11"/>
        <color rgb="FF000000"/>
        <rFont val="Invention Regular"/>
      </rPr>
      <t>1</t>
    </r>
    <r>
      <rPr>
        <sz val="11"/>
        <color rgb="FF000000"/>
        <rFont val="Invention Regular"/>
      </rPr>
      <t xml:space="preserve"> R&amp;D expenses include a $2.7 billion charge in 2020 related to the acquisition of VelosBio, Inc., a $1.7 billion charge in 2021 for the acquisition of Pandion Therapeutics, Inc. and $1.7 billion of intangible asset impairment charges in 2022.</t>
    </r>
  </si>
  <si>
    <r>
      <rPr>
        <vertAlign val="superscript"/>
        <sz val="11"/>
        <color rgb="FF000000"/>
        <rFont val="Invention Regular"/>
      </rPr>
      <t>2</t>
    </r>
    <r>
      <rPr>
        <sz val="11"/>
        <color rgb="FF000000"/>
        <rFont val="Invention Regular"/>
      </rPr>
      <t xml:space="preserve"> The historical results of the businesses that were contributed to Organon &amp; Co. in the 2021 spin-off have been reflected as discontinued operations in the Company’s consolidated financial statements through the date of the spin-off and therefore are excluded from the 2019, 2020 and 2021 figures presented. Recast figures for 2018 are not available. </t>
    </r>
  </si>
  <si>
    <r>
      <rPr>
        <vertAlign val="superscript"/>
        <sz val="11"/>
        <color rgb="FF000000"/>
        <rFont val="Invention Regular"/>
      </rPr>
      <t>3</t>
    </r>
    <r>
      <rPr>
        <sz val="11"/>
        <color rgb="FF000000"/>
        <rFont val="Invention Regular"/>
      </rPr>
      <t xml:space="preserve"> Institute for Health Metrics and Evaluation (IHME) using GBD 2019 data. We exclude road injuries and age-related hearing loss from our GBD accounting, as they are not subject to pharmaceutical intervention. </t>
    </r>
  </si>
  <si>
    <r>
      <rPr>
        <vertAlign val="superscript"/>
        <sz val="11"/>
        <color rgb="FF000000"/>
        <rFont val="Invention Regular"/>
      </rPr>
      <t>4</t>
    </r>
    <r>
      <rPr>
        <sz val="11"/>
        <color rgb="FF000000"/>
        <rFont val="Invention Regular"/>
      </rPr>
      <t xml:space="preserve"> All calculations for our Company's GBD impact are based on the latest IHME report available, from 2019. As such, impact from more recent diseases like COVID-19 is not accounted for. We also do not include road injuries or age-related hearing loss in our GBD accounting since they are not subject to pharmaceutical intervention.</t>
    </r>
  </si>
  <si>
    <r>
      <rPr>
        <vertAlign val="superscript"/>
        <sz val="11"/>
        <color rgb="FF000000"/>
        <rFont val="Invention Regular"/>
      </rPr>
      <t>5</t>
    </r>
    <r>
      <rPr>
        <sz val="11"/>
        <color rgb="FF000000"/>
        <rFont val="Invention Regular"/>
      </rPr>
      <t xml:space="preserve"> These partnerships are deemed 'significant' because they involve an asset or technology with the potential to make an important enhancement to our R&amp;D capabilities. </t>
    </r>
  </si>
  <si>
    <r>
      <t>Patients utilizing our U.S. Patient Assistance Program (millions)</t>
    </r>
    <r>
      <rPr>
        <vertAlign val="superscript"/>
        <sz val="11"/>
        <color rgb="FF000000"/>
        <rFont val="Invention Regular"/>
      </rPr>
      <t>2</t>
    </r>
  </si>
  <si>
    <r>
      <rPr>
        <vertAlign val="superscript"/>
        <sz val="11"/>
        <color rgb="FF000000"/>
        <rFont val="Invention Regular"/>
      </rPr>
      <t>2</t>
    </r>
    <r>
      <rPr>
        <sz val="11"/>
        <color rgb="FF000000"/>
        <rFont val="Invention Regular"/>
      </rPr>
      <t xml:space="preserve"> Totals represent 2018–2022 volumes of our U.S. Patient Assistance Program. Volumes vary across years based on changes in covered product offerings and changes across the health care landscape. Volumes in 2021 reflect a decline as a result of products transitioned to Organon &amp; Co. in the 2021 spin-off.</t>
    </r>
  </si>
  <si>
    <r>
      <rPr>
        <vertAlign val="superscript"/>
        <sz val="11"/>
        <color rgb="FF000000"/>
        <rFont val="Invention Regular"/>
      </rPr>
      <t>3</t>
    </r>
    <r>
      <rPr>
        <sz val="11"/>
        <color rgb="FF000000"/>
        <rFont val="Invention Regular"/>
      </rPr>
      <t xml:space="preserve"> Estimated figures, which assume all product reached patients, are based on converting volume of medicines and vaccines donated. Conversion factors for this estimate were developed using a combination of IQVIA SMART Data and U.S. product information found on our product website.</t>
    </r>
  </si>
  <si>
    <r>
      <rPr>
        <vertAlign val="superscript"/>
        <sz val="11"/>
        <color rgb="FF000000"/>
        <rFont val="Invention Regular"/>
      </rPr>
      <t>4</t>
    </r>
    <r>
      <rPr>
        <sz val="11"/>
        <color rgb="FF000000"/>
        <rFont val="Invention Regular"/>
      </rPr>
      <t xml:space="preserve"> Decline in patients reached in 2021 and 2022 relative to 2020 and prior years is primarily due to the decreased availability of certain products offered for donation because they moved to Organon &amp; Co. in the 2021 spin-off.</t>
    </r>
  </si>
  <si>
    <r>
      <t>Total</t>
    </r>
    <r>
      <rPr>
        <vertAlign val="superscript"/>
        <sz val="11"/>
        <color rgb="FF000000"/>
        <rFont val="Invention Regular"/>
      </rPr>
      <t>3</t>
    </r>
  </si>
  <si>
    <r>
      <rPr>
        <vertAlign val="superscript"/>
        <sz val="11"/>
        <color rgb="FF000000"/>
        <rFont val="Invention Regular"/>
      </rPr>
      <t xml:space="preserve">2 </t>
    </r>
    <r>
      <rPr>
        <sz val="11"/>
        <color rgb="FF000000"/>
        <rFont val="Invention Regular"/>
      </rPr>
      <t>Externally assured by ERM CVS. Total pumped water withdrawal is the total of Groundwater and Surface water, 12.11 million m</t>
    </r>
    <r>
      <rPr>
        <vertAlign val="superscript"/>
        <sz val="11"/>
        <color rgb="FF000000"/>
        <rFont val="Invention Regular"/>
      </rPr>
      <t>3</t>
    </r>
    <r>
      <rPr>
        <sz val="11"/>
        <color rgb="FF000000"/>
        <rFont val="Invention Regular"/>
      </rPr>
      <t>.</t>
    </r>
  </si>
  <si>
    <r>
      <t>Total</t>
    </r>
    <r>
      <rPr>
        <vertAlign val="superscript"/>
        <sz val="11"/>
        <color rgb="FF000000"/>
        <rFont val="Invention Regular"/>
      </rPr>
      <t>1</t>
    </r>
  </si>
  <si>
    <r>
      <rPr>
        <vertAlign val="superscript"/>
        <sz val="11"/>
        <rFont val="Invention Regular"/>
      </rPr>
      <t>1</t>
    </r>
    <r>
      <rPr>
        <sz val="11"/>
        <rFont val="Invention Regular"/>
      </rPr>
      <t xml:space="preserve"> Status as a diverse-supplier or a small-business supplier is validated at the time of spend with such supplier using applicable criteria</t>
    </r>
  </si>
  <si>
    <r>
      <rPr>
        <vertAlign val="superscript"/>
        <sz val="11"/>
        <rFont val="Invention Regular"/>
      </rPr>
      <t>2</t>
    </r>
    <r>
      <rPr>
        <sz val="11"/>
        <rFont val="Invention Regular"/>
      </rPr>
      <t xml:space="preserve"> Starting in 2021, our reports include global spend data.</t>
    </r>
  </si>
  <si>
    <r>
      <rPr>
        <vertAlign val="superscript"/>
        <sz val="11"/>
        <rFont val="Invention Regular"/>
      </rPr>
      <t>1</t>
    </r>
    <r>
      <rPr>
        <sz val="11"/>
        <rFont val="Invention Regular"/>
      </rPr>
      <t xml:space="preserve"> Privacy concerns reported here include all concerns about our privacy practices reported to our Company’s Privacy Office and substantiated or verified. Verified concerns are investigated as part of the Company's Incident Management Process which includes a determination of whether regulatory or data subject notification is required. </t>
    </r>
  </si>
  <si>
    <r>
      <rPr>
        <vertAlign val="superscript"/>
        <sz val="11"/>
        <rFont val="Invention Regular"/>
      </rPr>
      <t>2</t>
    </r>
    <r>
      <rPr>
        <sz val="11"/>
        <rFont val="Invention Regular"/>
      </rPr>
      <t xml:space="preserve"> Change in reporting criteria to exclude non-privacy, quality-related issues from the data.</t>
    </r>
  </si>
  <si>
    <r>
      <rPr>
        <vertAlign val="superscript"/>
        <sz val="11"/>
        <rFont val="Invention Regular"/>
      </rPr>
      <t>3</t>
    </r>
    <r>
      <rPr>
        <sz val="11"/>
        <rFont val="Invention Regular"/>
      </rPr>
      <t xml:space="preserve"> Increased sensitivity of network traffic monitors contributed to increased number in 2020 and 2021.</t>
    </r>
  </si>
  <si>
    <r>
      <rPr>
        <vertAlign val="superscript"/>
        <sz val="11"/>
        <rFont val="Invention Regular"/>
      </rPr>
      <t>4</t>
    </r>
    <r>
      <rPr>
        <sz val="11"/>
        <rFont val="Invention Regular"/>
      </rPr>
      <t xml:space="preserve"> The number of substantiated incidents reported for 2021 has been decreased by one to correct a previous misclassification.</t>
    </r>
  </si>
  <si>
    <r>
      <rPr>
        <vertAlign val="superscript"/>
        <sz val="11"/>
        <rFont val="Invention Regular"/>
      </rPr>
      <t>5</t>
    </r>
    <r>
      <rPr>
        <sz val="11"/>
        <rFont val="Invention Regular"/>
      </rPr>
      <t xml:space="preserve"> Consistent network traffic monitoring and increased privacy and cybersecurity awareness efforts resulted in reduced number of privacy incidents in 2022.</t>
    </r>
  </si>
  <si>
    <r>
      <t>425</t>
    </r>
    <r>
      <rPr>
        <vertAlign val="superscript"/>
        <sz val="11"/>
        <rFont val="Invention Regular"/>
      </rPr>
      <t>3,4</t>
    </r>
  </si>
  <si>
    <r>
      <t>Total number of people enabled to access our innovative portfolio through access strategies, solutions and partnerships (in millions)</t>
    </r>
    <r>
      <rPr>
        <vertAlign val="superscript"/>
        <sz val="11"/>
        <rFont val="Invention Regular"/>
      </rPr>
      <t>1</t>
    </r>
  </si>
  <si>
    <r>
      <t>Water use and risk by region (million m</t>
    </r>
    <r>
      <rPr>
        <b/>
        <vertAlign val="superscript"/>
        <sz val="11"/>
        <color rgb="FF000000"/>
        <rFont val="Invention Regular"/>
      </rPr>
      <t>3</t>
    </r>
    <r>
      <rPr>
        <b/>
        <sz val="11"/>
        <color rgb="FF000000"/>
        <rFont val="Invention Regular"/>
      </rPr>
      <t>)—WRI Aqueduct Risk Tool output (2022)</t>
    </r>
  </si>
  <si>
    <r>
      <t>Total water discharge by region (million m</t>
    </r>
    <r>
      <rPr>
        <b/>
        <vertAlign val="superscript"/>
        <sz val="11"/>
        <color rgb="FF000000"/>
        <rFont val="Invention Regular"/>
      </rPr>
      <t>3</t>
    </r>
    <r>
      <rPr>
        <b/>
        <sz val="11"/>
        <color rgb="FF000000"/>
        <rFont val="Invention Regular"/>
      </rPr>
      <t>) (2022)</t>
    </r>
    <r>
      <rPr>
        <b/>
        <vertAlign val="superscript"/>
        <sz val="11"/>
        <color rgb="FF000000"/>
        <rFont val="Invention Regular"/>
      </rPr>
      <t>1</t>
    </r>
  </si>
  <si>
    <r>
      <rPr>
        <vertAlign val="superscript"/>
        <sz val="11"/>
        <color rgb="FF000000"/>
        <rFont val="Invention Regular"/>
      </rPr>
      <t>3</t>
    </r>
    <r>
      <rPr>
        <sz val="11"/>
        <color rgb="FF000000"/>
        <rFont val="Invention Regular"/>
      </rPr>
      <t>Countries are as defined by the World Bank Country and Lending Groups. Includes only human health products.</t>
    </r>
  </si>
  <si>
    <r>
      <rPr>
        <vertAlign val="superscript"/>
        <sz val="11"/>
        <rFont val="Invention Regular"/>
      </rPr>
      <t>1</t>
    </r>
    <r>
      <rPr>
        <sz val="11"/>
        <rFont val="Invention Regular"/>
      </rPr>
      <t xml:space="preserve"> Social investments include our Company's philanthropic partnerships, programs and impact investments. Underserved populations are defined as those that face health disparities due to disadvantages related to insurance status, social determinants of health, race, ethnicity, gender identity/sexual orientation, age and/or language preference. The goal is cumulative across the reporting period of 2021-2025, and is independent of a baseline period.</t>
    </r>
  </si>
  <si>
    <r>
      <rPr>
        <vertAlign val="superscript"/>
        <sz val="11"/>
        <rFont val="Invention Regular"/>
      </rPr>
      <t xml:space="preserve">2 </t>
    </r>
    <r>
      <rPr>
        <sz val="11"/>
        <rFont val="Invention Regular"/>
      </rPr>
      <t>Third-party reporting is used to calculate the number of people reached through our social investments. In some cases, third-party reports may include cumulative people reached for the reporting period, and/or data that is attributable to other partners as well as our Company's philanthropic investment.</t>
    </r>
  </si>
  <si>
    <r>
      <rPr>
        <vertAlign val="superscript"/>
        <sz val="11"/>
        <rFont val="Invention Regular"/>
      </rPr>
      <t>3</t>
    </r>
    <r>
      <rPr>
        <sz val="11"/>
        <rFont val="Invention Regular"/>
      </rPr>
      <t xml:space="preserve"> Represents investments made by our Office of Social Business Innovation.</t>
    </r>
  </si>
  <si>
    <r>
      <rPr>
        <b/>
        <sz val="11"/>
        <color rgb="FF00857C"/>
        <rFont val="Invention Regular"/>
      </rPr>
      <t>Procurement Practices</t>
    </r>
    <r>
      <rPr>
        <b/>
        <sz val="11"/>
        <color rgb="FF808080"/>
        <rFont val="Invention Regular"/>
      </rPr>
      <t xml:space="preserve"> (GRI 204)</t>
    </r>
  </si>
  <si>
    <t>Supplier diversity — Tier 1 (in millions)</t>
  </si>
  <si>
    <r>
      <rPr>
        <b/>
        <sz val="11"/>
        <color rgb="FF00857C"/>
        <rFont val="Invention Regular"/>
      </rPr>
      <t>Supplier Environmental Assessment</t>
    </r>
    <r>
      <rPr>
        <b/>
        <sz val="11"/>
        <color rgb="FF808080"/>
        <rFont val="Invention Regular"/>
      </rPr>
      <t xml:space="preserve"> (GRI 308)</t>
    </r>
  </si>
  <si>
    <t xml:space="preserve">External manufacturing EHS assessments </t>
  </si>
  <si>
    <r>
      <rPr>
        <b/>
        <sz val="11"/>
        <color rgb="FF00857C"/>
        <rFont val="Invention Regular"/>
      </rPr>
      <t>Occupational Health and Safety</t>
    </r>
    <r>
      <rPr>
        <b/>
        <sz val="11"/>
        <color rgb="FF808080"/>
        <rFont val="Invention Regular"/>
      </rPr>
      <t xml:space="preserve"> (GRI 403-9, 403-10)</t>
    </r>
  </si>
  <si>
    <r>
      <rPr>
        <b/>
        <sz val="11"/>
        <color rgb="FF00857C"/>
        <rFont val="Invention Regular"/>
      </rPr>
      <t xml:space="preserve">Training and Education </t>
    </r>
    <r>
      <rPr>
        <b/>
        <sz val="11"/>
        <color rgb="FF808080"/>
        <rFont val="Invention Regular"/>
      </rPr>
      <t>(GRI 404-1, 404-2, 404-3 )</t>
    </r>
  </si>
  <si>
    <r>
      <rPr>
        <b/>
        <sz val="11"/>
        <color rgb="FF00857C"/>
        <rFont val="Invention Regular"/>
      </rPr>
      <t>Diversity &amp; Equal Opportunity</t>
    </r>
    <r>
      <rPr>
        <b/>
        <sz val="11"/>
        <color rgb="FF808080"/>
        <rFont val="Invention Regular"/>
      </rPr>
      <t xml:space="preserve"> (GRI 405-1)</t>
    </r>
  </si>
  <si>
    <r>
      <rPr>
        <b/>
        <sz val="11"/>
        <color rgb="FF00857C"/>
        <rFont val="Invention Regular"/>
      </rPr>
      <t xml:space="preserve">Customer Health &amp; Safety </t>
    </r>
    <r>
      <rPr>
        <b/>
        <sz val="11"/>
        <color rgb="FF808080"/>
        <rFont val="Invention Regular"/>
      </rPr>
      <t>(GRI 416, 416-2, 418-1)</t>
    </r>
  </si>
  <si>
    <r>
      <rPr>
        <b/>
        <sz val="11"/>
        <color rgb="FF00857C"/>
        <rFont val="Invention Regular"/>
      </rPr>
      <t>Compensation &amp; Benefits</t>
    </r>
    <r>
      <rPr>
        <b/>
        <sz val="11"/>
        <color rgb="FF808080"/>
        <rFont val="Invention Regular"/>
      </rPr>
      <t xml:space="preserve"> (GRI 201-1)</t>
    </r>
  </si>
  <si>
    <r>
      <t xml:space="preserve">Organization Profile </t>
    </r>
    <r>
      <rPr>
        <b/>
        <sz val="11"/>
        <color theme="0" tint="-0.499984740745262"/>
        <rFont val="Invention Regular"/>
      </rPr>
      <t>(GRI 2-7, 2-8)</t>
    </r>
  </si>
  <si>
    <r>
      <t>Water use in areas of high to extremely high water risk by region (million m</t>
    </r>
    <r>
      <rPr>
        <b/>
        <vertAlign val="superscript"/>
        <sz val="11"/>
        <color rgb="FF000000"/>
        <rFont val="Invention Regular"/>
      </rPr>
      <t>3</t>
    </r>
    <r>
      <rPr>
        <b/>
        <sz val="11"/>
        <color rgb="FF000000"/>
        <rFont val="Invention Regular"/>
      </rPr>
      <t>)— WRI Aqueduct Risk Tool output (2022)</t>
    </r>
  </si>
  <si>
    <t xml:space="preserve"> </t>
  </si>
  <si>
    <t>Sustainability Goals</t>
  </si>
  <si>
    <t>Access to Health goals</t>
  </si>
  <si>
    <t>Employees goals</t>
  </si>
  <si>
    <t>Environmental Sustainability goals</t>
  </si>
  <si>
    <t>Ethics &amp; Values goals</t>
  </si>
  <si>
    <r>
      <rPr>
        <vertAlign val="superscript"/>
        <sz val="11"/>
        <color rgb="FF000000"/>
        <rFont val="Invention Regular"/>
      </rPr>
      <t>4</t>
    </r>
    <r>
      <rPr>
        <sz val="11"/>
        <color rgb="FF000000"/>
        <rFont val="Invention Regular"/>
      </rPr>
      <t xml:space="preserve"> Metrics contributing to this goal are displayed on an annual basis and provide information on the number of people who now have the option to access medicines and vaccines as a result of our sustainable access strategies, solutions and partnerships, including our commitment to Gavi and UNICEF (rather than doses shipped), collaborations to optimize resources in health systems, expanded financial coverage through insurance, and new community-based channel partnerships in LMICs. “Innovative portfolio” of products refers to our Company’s on-patent products. “Enable more people” is defined as implemented and launched in market and will be in comparison to the baseline (2020) as of 2025. Evidence for metrics are sourced from the best publicly available data and proxy sources by market. While proxies differ by market, all methodologies are evaluated and represent the best estimate of people enabled to access our innovative portfolio through access strategies, solutions and partnerships (see page 19 for additional information). People who were enabled to access innovative medicines and vaccines did not necessarily receive such innovative medicines and vaccines.</t>
    </r>
  </si>
  <si>
    <r>
      <rPr>
        <vertAlign val="superscript"/>
        <sz val="11"/>
        <color rgb="FF000000"/>
        <rFont val="Invention Regular"/>
      </rPr>
      <t>1</t>
    </r>
    <r>
      <rPr>
        <sz val="11"/>
        <color rgb="FF000000"/>
        <rFont val="Invention Regular"/>
      </rPr>
      <t xml:space="preserve"> "Senior management roles” are defined as individuals holding either a vice president or senior vice president title.</t>
    </r>
  </si>
  <si>
    <r>
      <rPr>
        <vertAlign val="superscript"/>
        <sz val="11"/>
        <rFont val="Invention Regular"/>
      </rPr>
      <t>1</t>
    </r>
    <r>
      <rPr>
        <sz val="11"/>
        <rFont val="Invention Regular"/>
      </rPr>
      <t xml:space="preserve"> Metrics contributing to this goal are displayed on an annual basis and provide information on the number of people who now have the option to access medicines and vaccines as a result of our sustainable access strategies, solutions and partnerships, including our commitment to Gavi and UNICEF (rather than doses shipped), collaborations to optimize resources in health systems, expanded financial coverage through insurance, and new community-based channel partnerships in LMICs. “Innovative portfolio” of products refers to our Company’s on-patent products. “Enable more people” is defined as implemented and launched in market and will be in comparison to the baseline (2020) as of 2025. Evidence for metrics are sourced from the best publicly available data and proxy sources by market. While proxies differ by market, all methodologies are evaluated and represent the best estimate of people enabled to access our innovative portfolio through access strategies, solutions and partnerships (see page 19 for additional information). People who were enabled to access innovative medicines and vaccines did not necessarily receive such innovative medicines and vaccines.</t>
    </r>
  </si>
  <si>
    <r>
      <t xml:space="preserve">Notes: Data above includes all types of turnover of regular employees. Regular employees are defined as employees who do not have a predetermined end date to employment. To align with U.S. government reporting requirements, the data for gender diversity in this report uses the terms </t>
    </r>
    <r>
      <rPr>
        <i/>
        <sz val="11"/>
        <color rgb="FF000000"/>
        <rFont val="Invention Regular"/>
      </rPr>
      <t>men</t>
    </r>
    <r>
      <rPr>
        <sz val="11"/>
        <color rgb="FF000000"/>
        <rFont val="Invention Regular"/>
      </rPr>
      <t xml:space="preserve"> and </t>
    </r>
    <r>
      <rPr>
        <i/>
        <sz val="11"/>
        <color rgb="FF000000"/>
        <rFont val="Invention Regular"/>
      </rPr>
      <t>women</t>
    </r>
    <r>
      <rPr>
        <sz val="11"/>
        <color rgb="FF000000"/>
        <rFont val="Invention Regular"/>
      </rPr>
      <t>. We recognize and embrace the gender spectrum and diversity in our employees, and have internally established voluntary Self-ID options for employees to self-report on their gender identity.</t>
    </r>
  </si>
  <si>
    <r>
      <t>Europe and Canada</t>
    </r>
    <r>
      <rPr>
        <sz val="11"/>
        <color rgb="FF000000"/>
        <rFont val="Invention Regular"/>
      </rPr>
      <t xml:space="preserve"> (excl. Canada for year 2020, 2021 &amp; 2022)</t>
    </r>
  </si>
  <si>
    <r>
      <t xml:space="preserve">Asia Pacific </t>
    </r>
    <r>
      <rPr>
        <sz val="11"/>
        <color rgb="FF000000"/>
        <rFont val="Invention Regular"/>
      </rPr>
      <t>(excl. China 2020-2022)</t>
    </r>
  </si>
  <si>
    <r>
      <rPr>
        <vertAlign val="superscript"/>
        <sz val="11"/>
        <color rgb="FF000000"/>
        <rFont val="Invention Regular"/>
      </rPr>
      <t>1</t>
    </r>
    <r>
      <rPr>
        <sz val="11"/>
        <color rgb="FF000000"/>
        <rFont val="Invention Regular"/>
      </rPr>
      <t xml:space="preserve"> Breakdown by gender of all regular employees promoted during the fiscal year. “Regular employees" are defined as employees who do not have a predetermined end date to employment. To align with U.S. government reporting requirements, the data for gender diversity in this report uses the terms </t>
    </r>
    <r>
      <rPr>
        <i/>
        <sz val="11"/>
        <color rgb="FF000000"/>
        <rFont val="Invention Regular"/>
      </rPr>
      <t>men</t>
    </r>
    <r>
      <rPr>
        <sz val="11"/>
        <color rgb="FF000000"/>
        <rFont val="Invention Regular"/>
      </rPr>
      <t xml:space="preserve"> and </t>
    </r>
    <r>
      <rPr>
        <i/>
        <sz val="11"/>
        <color rgb="FF000000"/>
        <rFont val="Invention Regular"/>
      </rPr>
      <t>women</t>
    </r>
    <r>
      <rPr>
        <sz val="11"/>
        <color rgb="FF000000"/>
        <rFont val="Invention Regular"/>
      </rPr>
      <t>. We recognize and embrace the gender spectrum and diversity in our employees, and have internally established voluntary Self-ID options for employees to self-report on their gender identity. The totals in this report may not equal 100 percent due to rounding or employees who have identified as non-binary or unknown gender.</t>
    </r>
  </si>
  <si>
    <r>
      <t xml:space="preserve">Note: We have publicly disclosed EEO-1 information since 1999. Our 2022 data is available on the Sustainability Resources page of our corporate website. To align with U.S. government reporting requirements, the data for gender diversity in this report uses the terms </t>
    </r>
    <r>
      <rPr>
        <i/>
        <sz val="11"/>
        <color rgb="FF000000"/>
        <rFont val="Invention Regular"/>
      </rPr>
      <t>men</t>
    </r>
    <r>
      <rPr>
        <sz val="11"/>
        <color rgb="FF000000"/>
        <rFont val="Invention Regular"/>
      </rPr>
      <t xml:space="preserve"> and </t>
    </r>
    <r>
      <rPr>
        <i/>
        <sz val="11"/>
        <color rgb="FF000000"/>
        <rFont val="Invention Regular"/>
      </rPr>
      <t>women</t>
    </r>
    <r>
      <rPr>
        <sz val="11"/>
        <color rgb="FF000000"/>
        <rFont val="Invention Regular"/>
      </rPr>
      <t>. We recognize and embrace the gender spectrum and diversity in our employees, and have internally established voluntary Self-ID options for employees to self-report on their gender identity.</t>
    </r>
  </si>
  <si>
    <t>ERM CVS provided limited assurance of select 2022 greenhouse gas and water data included in this report and submitted to CDP. To view the ERM CVS limited assurance statement for our environmental data, please visit the Sustainability Resources page of our corporate website. The limited assurance engagement was performed in accordance with the International Standard on Assurance Engagements ISAE 3000.</t>
  </si>
  <si>
    <r>
      <t>15.19</t>
    </r>
    <r>
      <rPr>
        <b/>
        <vertAlign val="superscript"/>
        <sz val="11"/>
        <color rgb="FF000000"/>
        <rFont val="Invention Regular"/>
      </rPr>
      <t>3</t>
    </r>
  </si>
  <si>
    <r>
      <t>Water discharge in areas of high to extremely high water risk, by region (million m</t>
    </r>
    <r>
      <rPr>
        <b/>
        <vertAlign val="superscript"/>
        <sz val="11"/>
        <color rgb="FF000000"/>
        <rFont val="Invention Regular"/>
      </rPr>
      <t>3</t>
    </r>
    <r>
      <rPr>
        <b/>
        <sz val="11"/>
        <color rgb="FF000000"/>
        <rFont val="Invention Regular"/>
      </rPr>
      <t>)—WRI Aqueduct Risk Tool output (2022)</t>
    </r>
    <r>
      <rPr>
        <b/>
        <vertAlign val="superscript"/>
        <sz val="11"/>
        <color rgb="FF000000"/>
        <rFont val="Invention Regular"/>
      </rPr>
      <t>1</t>
    </r>
  </si>
  <si>
    <r>
      <t>Water discharge in areas of high to extremely high water risk, by region (million m</t>
    </r>
    <r>
      <rPr>
        <b/>
        <vertAlign val="superscript"/>
        <sz val="11"/>
        <color rgb="FF000000"/>
        <rFont val="Invention Regular"/>
      </rPr>
      <t>3</t>
    </r>
    <r>
      <rPr>
        <b/>
        <sz val="11"/>
        <color rgb="FF000000"/>
        <rFont val="Invention Regular"/>
      </rPr>
      <t>)—after internal risk assessment methodology (2022)</t>
    </r>
    <r>
      <rPr>
        <b/>
        <vertAlign val="superscript"/>
        <sz val="11"/>
        <color rgb="FF000000"/>
        <rFont val="Invention Regular"/>
      </rPr>
      <t>1</t>
    </r>
  </si>
  <si>
    <r>
      <t>Scope 1</t>
    </r>
    <r>
      <rPr>
        <vertAlign val="superscript"/>
        <sz val="11"/>
        <color rgb="FF000000"/>
        <rFont val="Invention Regular"/>
      </rPr>
      <t>1,3,4</t>
    </r>
  </si>
  <si>
    <r>
      <rPr>
        <vertAlign val="superscript"/>
        <sz val="11"/>
        <color rgb="FF000000"/>
        <rFont val="Invention Regular"/>
      </rPr>
      <t xml:space="preserve">2 </t>
    </r>
    <r>
      <rPr>
        <sz val="11"/>
        <color rgb="FF000000"/>
        <rFont val="Invention Regular"/>
      </rPr>
      <t>Select data externally assured By ERM CVS. To view the ERM CVS limited assurance statement for our environmental data, please visit the Sustainability Resources page of our corporate website.</t>
    </r>
  </si>
  <si>
    <r>
      <rPr>
        <vertAlign val="superscript"/>
        <sz val="11"/>
        <color rgb="FF000000"/>
        <rFont val="Invention Regular"/>
      </rPr>
      <t>2</t>
    </r>
    <r>
      <rPr>
        <sz val="11"/>
        <color rgb="FF000000"/>
        <rFont val="Invention Regular"/>
      </rPr>
      <t xml:space="preserve"> In 2022, new information specific to the technology used for the generation and use of energy at the disposal facility to which our largest hazardous waste stream is sent was identified. The waste directed to this disposal technology was previously classified as incineration without energy recovery, but with this updated information it has been reclassified as incineration with energy recovery as per our internal definitions. Only the 2022 reporting year reflects this reclassification. Reporting for the years prior to 2022 with this reclassification will be included in the 2023/2024 Impact Report.</t>
    </r>
  </si>
  <si>
    <t>Supplier Diversity—Tier 2 (in millions)</t>
  </si>
  <si>
    <r>
      <t xml:space="preserve">Code of Conduct </t>
    </r>
    <r>
      <rPr>
        <b/>
        <sz val="11"/>
        <color theme="0" tint="-0.499984740745262"/>
        <rFont val="Invention Regular"/>
      </rPr>
      <t>(GRI 2-25, 2-26)</t>
    </r>
  </si>
  <si>
    <r>
      <t xml:space="preserve">Corporate Governance </t>
    </r>
    <r>
      <rPr>
        <b/>
        <sz val="11"/>
        <color theme="0" tint="-0.499984740745262"/>
        <rFont val="Invention Regular"/>
      </rPr>
      <t>(GRI 2-9, 2-11)</t>
    </r>
  </si>
  <si>
    <r>
      <t>Number of concerns regarding privacy practices, breaches of privacy and losses of personal data that were substantiated</t>
    </r>
    <r>
      <rPr>
        <vertAlign val="superscript"/>
        <sz val="11"/>
        <rFont val="Invention Regular"/>
      </rPr>
      <t>1,2,3,4,5</t>
    </r>
  </si>
  <si>
    <r>
      <t>Total estimated number of people reached through donation programs (millions) (including MECTIZAN)</t>
    </r>
    <r>
      <rPr>
        <vertAlign val="superscript"/>
        <sz val="11"/>
        <color rgb="FF000000"/>
        <rFont val="Invention Regular"/>
      </rPr>
      <t>1</t>
    </r>
    <r>
      <rPr>
        <sz val="11"/>
        <color rgb="FF000000"/>
        <rFont val="Invention Regular"/>
      </rPr>
      <t xml:space="preserve"> </t>
    </r>
  </si>
  <si>
    <r>
      <t>People reached globally through product donation and patient assistance programs and partnerships (estimate in millions) (including MECTIZAN)</t>
    </r>
    <r>
      <rPr>
        <vertAlign val="superscript"/>
        <sz val="11"/>
        <rFont val="Invention Regular"/>
      </rPr>
      <t>2</t>
    </r>
  </si>
  <si>
    <r>
      <t>Further advance health equity by reaching 30 million people in LMICs and underserved populations in the U.S. with our social investments, by 2025 (in millions)</t>
    </r>
    <r>
      <rPr>
        <vertAlign val="superscript"/>
        <sz val="11"/>
        <rFont val="Invention Regular"/>
      </rPr>
      <t>1,2</t>
    </r>
  </si>
  <si>
    <r>
      <t>Health care workers trained through major programs and partnerships (estimated in millions)</t>
    </r>
    <r>
      <rPr>
        <vertAlign val="superscript"/>
        <sz val="11"/>
        <rFont val="Invention Regular"/>
      </rPr>
      <t>2,3,4</t>
    </r>
  </si>
  <si>
    <r>
      <t>Annual investment in partnerships, programs and impact investments that support health care capacity building and address underlying barriers to access to health (in millions)</t>
    </r>
    <r>
      <rPr>
        <vertAlign val="superscript"/>
        <sz val="11"/>
        <rFont val="Invention Regular"/>
      </rPr>
      <t>2</t>
    </r>
  </si>
  <si>
    <r>
      <t>People reached through investment in partnerships, programs and impact investment that support health care capacity building and address underlying barriers to access to health (estimate in millions)</t>
    </r>
    <r>
      <rPr>
        <vertAlign val="superscript"/>
        <sz val="11"/>
        <rFont val="Invention Regular"/>
      </rPr>
      <t>1,2,3</t>
    </r>
  </si>
  <si>
    <r>
      <rPr>
        <vertAlign val="superscript"/>
        <sz val="11"/>
        <color rgb="FF000000"/>
        <rFont val="Invention Regular"/>
      </rPr>
      <t xml:space="preserve">1 </t>
    </r>
    <r>
      <rPr>
        <sz val="11"/>
        <color rgb="FF000000"/>
        <rFont val="Invention Regular"/>
      </rPr>
      <t>Data for Board members are derived from our proxy statements filed the following year.</t>
    </r>
  </si>
  <si>
    <r>
      <t>Reduce our operational greenhouse gas (GHG) emissions 
(i.e., Scopes 1 &amp; 2) 46% by 2030, from a 2019 baseline</t>
    </r>
    <r>
      <rPr>
        <vertAlign val="superscript"/>
        <sz val="11"/>
        <color rgb="FF000000"/>
        <rFont val="Invention Regular"/>
      </rPr>
      <t>1</t>
    </r>
  </si>
  <si>
    <r>
      <t>Water use in areas of high to extremely high water risk by region (million m</t>
    </r>
    <r>
      <rPr>
        <b/>
        <vertAlign val="superscript"/>
        <sz val="11"/>
        <color rgb="FF000000"/>
        <rFont val="Invention Regular"/>
      </rPr>
      <t>3</t>
    </r>
    <r>
      <rPr>
        <b/>
        <sz val="11"/>
        <color rgb="FF000000"/>
        <rFont val="Invention Regular"/>
      </rPr>
      <t>)—after internal risk assessment methodology (2022)</t>
    </r>
  </si>
  <si>
    <t>10.1²</t>
  </si>
  <si>
    <t>2.0²</t>
  </si>
  <si>
    <t>19.1²</t>
  </si>
  <si>
    <t>Impact Report performance data (2022)</t>
  </si>
  <si>
    <t>7.1²</t>
  </si>
  <si>
    <r>
      <rPr>
        <vertAlign val="superscript"/>
        <sz val="11"/>
        <color rgb="FF000000"/>
        <rFont val="Invention Regular"/>
      </rPr>
      <t xml:space="preserve">2 </t>
    </r>
    <r>
      <rPr>
        <sz val="11"/>
        <color rgb="FF000000"/>
        <rFont val="Invention Regular"/>
      </rPr>
      <t>In 2021, we developed the “Willingness to Report” question referenced in footnote 1 to align with evolving best practices. This question was first included in the Pulse survey in March 2022, and 2022 data will be used as the baseline for future comparison.</t>
    </r>
  </si>
  <si>
    <t>Updated: 
August 2023</t>
  </si>
  <si>
    <t>MSD</t>
  </si>
  <si>
    <r>
      <rPr>
        <vertAlign val="superscript"/>
        <sz val="11"/>
        <rFont val="Invention Regular"/>
      </rPr>
      <t>2</t>
    </r>
    <r>
      <rPr>
        <sz val="11"/>
        <rFont val="Invention Regular"/>
      </rPr>
      <t>Includes people reached through the MECTIZAN Donation Program, the MSD Medical Outreach Program, and the U.S. Patient Assistance Program. Total people reached with the Mectizan Donation Program increased in 2022 as partner countries resumed additional MECTIZAN distribution following disruptions due to the pandemic. For more information on the details related to the people reached through donations, please see page 70.</t>
    </r>
  </si>
  <si>
    <r>
      <t>Estimated number of people reached through the MSD Medical Outreach Program (millions)</t>
    </r>
    <r>
      <rPr>
        <vertAlign val="superscript"/>
        <sz val="11"/>
        <color rgb="FF000000"/>
        <rFont val="Invention Regular"/>
      </rPr>
      <t>3,4</t>
    </r>
  </si>
  <si>
    <r>
      <rPr>
        <vertAlign val="superscript"/>
        <sz val="11"/>
        <color rgb="FF000000"/>
        <rFont val="Invention Regular"/>
      </rPr>
      <t>3</t>
    </r>
    <r>
      <rPr>
        <sz val="11"/>
        <color rgb="FF000000"/>
        <rFont val="Invention Regular"/>
      </rPr>
      <t xml:space="preserve"> Includes our Medical Outreach Program (including U.S. disaster relief), the MECTIZAN Donation Program and MSD division and subsidiary donations.</t>
    </r>
  </si>
  <si>
    <r>
      <rPr>
        <vertAlign val="superscript"/>
        <sz val="11"/>
        <rFont val="Invention Regular"/>
      </rPr>
      <t>4</t>
    </r>
    <r>
      <rPr>
        <sz val="11"/>
        <rFont val="Invention Regular"/>
      </rPr>
      <t xml:space="preserve"> Increase in 2022 driven by MSD for Mothers training programs scaled through digital delivery and with integration into national training campaigns.</t>
    </r>
  </si>
  <si>
    <r>
      <rPr>
        <vertAlign val="superscript"/>
        <sz val="11"/>
        <color rgb="FF000000"/>
        <rFont val="Invention Regular"/>
      </rPr>
      <t>1</t>
    </r>
    <r>
      <rPr>
        <sz val="11"/>
        <color rgb="FF000000"/>
        <rFont val="Invention Regular"/>
      </rPr>
      <t xml:space="preserve"> People reached is defined as people who received a medicine or vaccine through the MECTIZAN Donation Program, U.S. Patients Assistance Program, or the MSD Medical Outreach Program. Estimated figures assume all product reached patients, and are based on converting volume of medicines and vaccines donated. This estimate calculates the number of people who accessed the treatment, and is therefore a sub-set of treatments approved.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</si>
</sst>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5" formatCode="&quot;$&quot;#,##0_);\(&quot;$&quot;#,##0\)"/>
    <numFmt numFmtId="44" formatCode="_(&quot;$&quot;* #,##0.00_);_(&quot;$&quot;* \(#,##0.00\);_(&quot;$&quot;* &quot;-&quot;??_);_(@_)"/>
    <numFmt numFmtId="43" formatCode="_(* #,##0.00_);_(* \(#,##0.00\);_(* &quot;-&quot;??_);_(@_)"/>
    <numFmt numFmtId="164" formatCode="#0;&quot;-&quot;#0;#0;_(@_)"/>
    <numFmt numFmtId="165" formatCode="#0.#######################%;&quot;-&quot;#0.#######################%;&quot;-&quot;\%;_(@_)"/>
    <numFmt numFmtId="166" formatCode="#,##0.0;&quot;-&quot;#,##0.0;#,##0.0;_(@_)"/>
    <numFmt numFmtId="167" formatCode="#0.0;&quot;-&quot;#0.0;#0.0;_(@_)"/>
    <numFmt numFmtId="168" formatCode="#0_)%;\(#0\)%;&quot;-&quot;_)\%;_(@_)"/>
    <numFmt numFmtId="169" formatCode="#0.#######################;&quot;-&quot;#0.#######################;#0.#######################;_(@_)"/>
    <numFmt numFmtId="170" formatCode="#0_)%;\(#0\)%;&quot;—&quot;_)\%;_(@_)"/>
    <numFmt numFmtId="171" formatCode="#,##0;&quot;-&quot;#,##0;#,##0;_(@_)"/>
    <numFmt numFmtId="172" formatCode="&quot;$&quot;#,##0;&quot;-&quot;&quot;$&quot;#,##0;&quot;$&quot;#,##0;_(@_)"/>
    <numFmt numFmtId="173" formatCode="#0%;&quot;-&quot;#0%;&quot;-&quot;\%;_(@_)"/>
    <numFmt numFmtId="174" formatCode="#0.0%;&quot;-&quot;#0.0%;&quot;-&quot;\%;_(@_)"/>
    <numFmt numFmtId="175" formatCode="&quot;$&quot;#,##0.00_);&quot;$&quot;\(#,##0.00\);&quot;$&quot;#,##0.00_);_(@_)"/>
    <numFmt numFmtId="176" formatCode="&quot;$&quot;#,##0.0_);&quot;$&quot;\(#,##0.0\);&quot;$&quot;#,##0.0_);_(@_)"/>
    <numFmt numFmtId="177" formatCode="&quot;$&quot;#,##0.0;&quot;-&quot;&quot;$&quot;#,##0.0;&quot;$&quot;#,##0.0;_(@_)"/>
    <numFmt numFmtId="178" formatCode="#,##0;&quot;-&quot;#,##0;&quot;—&quot;;_(@_)"/>
    <numFmt numFmtId="179" formatCode="* #,##0;* &quot;-&quot;#,##0;* &quot;—&quot;;_(@_)"/>
    <numFmt numFmtId="180" formatCode="&quot;$&quot;#,##0.00;&quot;-&quot;&quot;$&quot;#,##0.00;&quot;$&quot;#,##0.00;_(@_)"/>
    <numFmt numFmtId="181" formatCode="#0.00;&quot;-&quot;#0.00;#0.00;_(@_)"/>
    <numFmt numFmtId="182" formatCode="#,##0.00;&quot;-&quot;#,##0.00;#,##0.00;_(@_)"/>
    <numFmt numFmtId="183" formatCode="#0.00%;&quot;-&quot;#0.00%;&quot;-&quot;\%;_(@_)"/>
    <numFmt numFmtId="184" formatCode="&quot;$&quot;#,##0_);&quot;$&quot;\(#,##0\);&quot;$&quot;#,##0_);_(@_)"/>
    <numFmt numFmtId="185" formatCode="#0.000;&quot;-&quot;#0.000;#0.000;_(@_)"/>
    <numFmt numFmtId="186" formatCode="mmmm\ yyyy"/>
    <numFmt numFmtId="187" formatCode="0.0"/>
    <numFmt numFmtId="188" formatCode="&quot;$&quot;#,##0"/>
  </numFmts>
  <fonts count="45" x14ac:knownFonts="1">
    <font>
      <sz val="10"/>
      <name val="Arial"/>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0"/>
      <name val="Arial"/>
      <family val="2"/>
    </font>
    <font>
      <sz val="11"/>
      <color rgb="FFFF0000"/>
      <name val="Invention Regular"/>
    </font>
    <font>
      <sz val="11"/>
      <color rgb="FF000000"/>
      <name val="Invention Regular"/>
    </font>
    <font>
      <sz val="10"/>
      <color rgb="FF000000"/>
      <name val="Invention Regular"/>
    </font>
    <font>
      <sz val="10"/>
      <name val="Invention Regular"/>
    </font>
    <font>
      <b/>
      <sz val="24"/>
      <color rgb="FF00857C"/>
      <name val="Invention Regular"/>
    </font>
    <font>
      <sz val="11"/>
      <color theme="1"/>
      <name val="Invention Regular"/>
    </font>
    <font>
      <sz val="20"/>
      <color rgb="FFA5A5A5"/>
      <name val="Invention Regular"/>
    </font>
    <font>
      <b/>
      <sz val="16"/>
      <color rgb="FF00857C"/>
      <name val="Invention Regular"/>
    </font>
    <font>
      <sz val="11"/>
      <name val="Invention Regular"/>
    </font>
    <font>
      <b/>
      <sz val="14"/>
      <color rgb="FF000000"/>
      <name val="Invention Regular"/>
    </font>
    <font>
      <b/>
      <sz val="11"/>
      <color rgb="FF000000"/>
      <name val="Invention Regular"/>
    </font>
    <font>
      <vertAlign val="superscript"/>
      <sz val="11"/>
      <color rgb="FF000000"/>
      <name val="Invention Regular"/>
    </font>
    <font>
      <sz val="8"/>
      <color rgb="FF000000"/>
      <name val="Invention Regular"/>
    </font>
    <font>
      <b/>
      <sz val="11"/>
      <color rgb="FF00857C"/>
      <name val="Invention Regular"/>
    </font>
    <font>
      <b/>
      <sz val="11"/>
      <color rgb="FF808080"/>
      <name val="Invention Regular"/>
    </font>
    <font>
      <sz val="11"/>
      <color rgb="FF7030A0"/>
      <name val="Invention Regular"/>
    </font>
    <font>
      <b/>
      <vertAlign val="superscript"/>
      <sz val="11"/>
      <color rgb="FF000000"/>
      <name val="Invention Regular"/>
    </font>
    <font>
      <sz val="11"/>
      <color rgb="FF0A213F"/>
      <name val="Invention Regular"/>
    </font>
    <font>
      <sz val="12"/>
      <color rgb="FF000000"/>
      <name val="Invention Regular"/>
    </font>
    <font>
      <b/>
      <sz val="11"/>
      <name val="Invention Regular"/>
    </font>
    <font>
      <sz val="11"/>
      <color rgb="FF1B2734"/>
      <name val="Invention Regular"/>
    </font>
    <font>
      <vertAlign val="superscript"/>
      <sz val="11"/>
      <color rgb="FF1B2734"/>
      <name val="Invention Regular"/>
    </font>
    <font>
      <vertAlign val="superscript"/>
      <sz val="11"/>
      <name val="Invention Regular"/>
    </font>
    <font>
      <b/>
      <sz val="11"/>
      <color rgb="FF5450E4"/>
      <name val="Invention Regular"/>
    </font>
    <font>
      <sz val="12"/>
      <color rgb="FF7030A0"/>
      <name val="Invention Regular"/>
    </font>
    <font>
      <b/>
      <sz val="11"/>
      <color rgb="FF7030A0"/>
      <name val="Invention Regular"/>
    </font>
    <font>
      <i/>
      <sz val="11"/>
      <color rgb="FF000000"/>
      <name val="Invention Regular"/>
    </font>
    <font>
      <strike/>
      <sz val="11"/>
      <color rgb="FF7030A0"/>
      <name val="Invention Regular"/>
    </font>
    <font>
      <strike/>
      <sz val="11"/>
      <name val="Invention Regular"/>
    </font>
    <font>
      <b/>
      <strike/>
      <sz val="11"/>
      <color rgb="FF000000"/>
      <name val="Invention Regular"/>
    </font>
    <font>
      <b/>
      <i/>
      <sz val="11"/>
      <color rgb="FF7030A0"/>
      <name val="Invention Regular"/>
    </font>
    <font>
      <sz val="8"/>
      <color rgb="FF7030A0"/>
      <name val="Invention Regular"/>
    </font>
    <font>
      <b/>
      <vertAlign val="subscript"/>
      <sz val="11"/>
      <color rgb="FF000000"/>
      <name val="Invention Regular"/>
    </font>
    <font>
      <vertAlign val="subscript"/>
      <sz val="11"/>
      <color rgb="FF000000"/>
      <name val="Invention Regular"/>
    </font>
    <font>
      <sz val="10"/>
      <name val="Arial"/>
      <family val="2"/>
    </font>
    <font>
      <b/>
      <sz val="11"/>
      <color theme="0" tint="-0.499984740745262"/>
      <name val="Invention Regular"/>
    </font>
    <font>
      <sz val="10"/>
      <name val="Arial"/>
      <family val="2"/>
    </font>
    <font>
      <sz val="8"/>
      <name val="Arial"/>
      <family val="2"/>
    </font>
  </fonts>
  <fills count="6">
    <fill>
      <patternFill patternType="none"/>
    </fill>
    <fill>
      <patternFill patternType="gray125"/>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0.249977111117893"/>
        <bgColor indexed="64"/>
      </patternFill>
    </fill>
  </fills>
  <borders count="15">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style="thin">
        <color rgb="FF000000"/>
      </left>
      <right/>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9">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9" fontId="6" fillId="0" borderId="0" applyFont="0" applyFill="0" applyBorder="0" applyAlignment="0" applyProtection="0"/>
    <xf numFmtId="44" fontId="41" fillId="0" borderId="0" applyFont="0" applyFill="0" applyBorder="0" applyAlignment="0" applyProtection="0"/>
    <xf numFmtId="43" fontId="43" fillId="0" borderId="0" applyFont="0" applyFill="0" applyBorder="0" applyAlignment="0" applyProtection="0"/>
  </cellStyleXfs>
  <cellXfs count="344">
    <xf numFmtId="0" fontId="0" fillId="0" borderId="0" xfId="0"/>
    <xf numFmtId="0" fontId="7" fillId="2" borderId="0" xfId="0" applyFont="1" applyFill="1" applyAlignment="1">
      <alignment vertical="center" wrapText="1"/>
    </xf>
    <xf numFmtId="0" fontId="8" fillId="2" borderId="0" xfId="0" applyFont="1" applyFill="1" applyAlignment="1">
      <alignment vertical="center" wrapText="1"/>
    </xf>
    <xf numFmtId="0" fontId="9" fillId="2" borderId="0" xfId="0" applyFont="1" applyFill="1" applyAlignment="1">
      <alignment vertical="center" wrapText="1"/>
    </xf>
    <xf numFmtId="0" fontId="8" fillId="4" borderId="0" xfId="0" applyFont="1" applyFill="1" applyAlignment="1">
      <alignment vertical="center" wrapText="1"/>
    </xf>
    <xf numFmtId="0" fontId="10" fillId="4" borderId="0" xfId="0" applyFont="1" applyFill="1" applyAlignment="1">
      <alignment vertical="center"/>
    </xf>
    <xf numFmtId="0" fontId="10" fillId="0" borderId="0" xfId="0" applyFont="1" applyAlignment="1">
      <alignment vertical="center"/>
    </xf>
    <xf numFmtId="0" fontId="11" fillId="2" borderId="0" xfId="0" applyFont="1" applyFill="1" applyAlignment="1">
      <alignment vertical="center" wrapText="1"/>
    </xf>
    <xf numFmtId="0" fontId="13" fillId="2" borderId="0" xfId="0" applyFont="1" applyFill="1" applyAlignment="1">
      <alignment vertical="center" wrapText="1"/>
    </xf>
    <xf numFmtId="0" fontId="7" fillId="4" borderId="0" xfId="0" applyFont="1" applyFill="1" applyAlignment="1">
      <alignment vertical="center"/>
    </xf>
    <xf numFmtId="0" fontId="15" fillId="4" borderId="0" xfId="0" applyFont="1" applyFill="1" applyAlignment="1">
      <alignment vertical="center"/>
    </xf>
    <xf numFmtId="0" fontId="8" fillId="2" borderId="5" xfId="0" applyFont="1" applyFill="1" applyBorder="1" applyAlignment="1">
      <alignment vertical="center" wrapText="1"/>
    </xf>
    <xf numFmtId="0" fontId="15" fillId="0" borderId="0" xfId="0" applyFont="1" applyAlignment="1">
      <alignment vertical="center"/>
    </xf>
    <xf numFmtId="0" fontId="8" fillId="2" borderId="3" xfId="0" applyFont="1" applyFill="1" applyBorder="1" applyAlignment="1">
      <alignment vertical="center" wrapText="1"/>
    </xf>
    <xf numFmtId="164" fontId="8" fillId="0" borderId="3" xfId="0" applyNumberFormat="1" applyFont="1" applyBorder="1" applyAlignment="1">
      <alignment vertical="center" wrapText="1"/>
    </xf>
    <xf numFmtId="166" fontId="17" fillId="0" borderId="3" xfId="0" applyNumberFormat="1" applyFont="1" applyBorder="1" applyAlignment="1">
      <alignment horizontal="right" vertical="center" wrapText="1"/>
    </xf>
    <xf numFmtId="167" fontId="17" fillId="2" borderId="3" xfId="0" applyNumberFormat="1" applyFont="1" applyFill="1" applyBorder="1" applyAlignment="1">
      <alignment vertical="center" wrapText="1"/>
    </xf>
    <xf numFmtId="0" fontId="8" fillId="2" borderId="11" xfId="0" applyFont="1" applyFill="1" applyBorder="1" applyAlignment="1">
      <alignment vertical="center" wrapText="1"/>
    </xf>
    <xf numFmtId="168" fontId="8" fillId="2" borderId="11" xfId="0" applyNumberFormat="1" applyFont="1" applyFill="1" applyBorder="1" applyAlignment="1">
      <alignment vertical="center" wrapText="1"/>
    </xf>
    <xf numFmtId="165" fontId="17" fillId="2" borderId="11" xfId="0" applyNumberFormat="1" applyFont="1" applyFill="1" applyBorder="1" applyAlignment="1">
      <alignment horizontal="right" vertical="center" wrapText="1"/>
    </xf>
    <xf numFmtId="0" fontId="8" fillId="4" borderId="0" xfId="1" applyFont="1" applyFill="1" applyAlignment="1">
      <alignment vertical="center" wrapText="1"/>
    </xf>
    <xf numFmtId="169" fontId="8" fillId="2" borderId="11" xfId="0" applyNumberFormat="1" applyFont="1" applyFill="1" applyBorder="1" applyAlignment="1">
      <alignment vertical="center" wrapText="1"/>
    </xf>
    <xf numFmtId="166" fontId="17" fillId="2" borderId="11" xfId="0" applyNumberFormat="1" applyFont="1" applyFill="1" applyBorder="1" applyAlignment="1">
      <alignment horizontal="right" vertical="center" wrapText="1"/>
    </xf>
    <xf numFmtId="0" fontId="8" fillId="2" borderId="0" xfId="0" applyFont="1" applyFill="1" applyAlignment="1">
      <alignment horizontal="left" vertical="center" wrapText="1"/>
    </xf>
    <xf numFmtId="164" fontId="17" fillId="3" borderId="2" xfId="0" applyNumberFormat="1" applyFont="1" applyFill="1" applyBorder="1" applyAlignment="1">
      <alignment horizontal="right" vertical="center" wrapText="1"/>
    </xf>
    <xf numFmtId="0" fontId="8" fillId="2" borderId="2" xfId="0" applyFont="1" applyFill="1" applyBorder="1" applyAlignment="1">
      <alignment horizontal="left" vertical="center" wrapText="1"/>
    </xf>
    <xf numFmtId="168" fontId="17" fillId="2" borderId="2" xfId="0" applyNumberFormat="1" applyFont="1" applyFill="1" applyBorder="1" applyAlignment="1">
      <alignment horizontal="right" vertical="center" wrapText="1"/>
    </xf>
    <xf numFmtId="170" fontId="17" fillId="2" borderId="2" xfId="0" applyNumberFormat="1" applyFont="1" applyFill="1" applyBorder="1" applyAlignment="1">
      <alignment horizontal="right" vertical="center" wrapText="1"/>
    </xf>
    <xf numFmtId="0" fontId="8" fillId="2" borderId="2" xfId="0" applyFont="1" applyFill="1" applyBorder="1" applyAlignment="1">
      <alignment vertical="center" wrapText="1"/>
    </xf>
    <xf numFmtId="0" fontId="8" fillId="2" borderId="2" xfId="0" applyFont="1" applyFill="1" applyBorder="1" applyAlignment="1">
      <alignment horizontal="right" vertical="center" wrapText="1"/>
    </xf>
    <xf numFmtId="0" fontId="17" fillId="2" borderId="2" xfId="0" applyFont="1" applyFill="1" applyBorder="1" applyAlignment="1">
      <alignment horizontal="right" vertical="center" wrapText="1"/>
    </xf>
    <xf numFmtId="170" fontId="8" fillId="2" borderId="2" xfId="0" applyNumberFormat="1" applyFont="1" applyFill="1" applyBorder="1" applyAlignment="1">
      <alignment vertical="center" wrapText="1"/>
    </xf>
    <xf numFmtId="0" fontId="8" fillId="2" borderId="2"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8" fillId="0" borderId="0" xfId="0" applyFont="1" applyAlignment="1">
      <alignment vertical="center" wrapText="1"/>
    </xf>
    <xf numFmtId="0" fontId="12" fillId="4" borderId="0" xfId="0" applyFont="1" applyFill="1" applyAlignment="1">
      <alignment vertical="center"/>
    </xf>
    <xf numFmtId="0" fontId="14" fillId="2" borderId="0" xfId="0" applyFont="1" applyFill="1" applyAlignment="1">
      <alignment horizontal="left" vertical="center" wrapText="1"/>
    </xf>
    <xf numFmtId="0" fontId="20" fillId="2" borderId="0" xfId="0" applyFont="1" applyFill="1" applyAlignment="1">
      <alignment vertical="center" wrapText="1"/>
    </xf>
    <xf numFmtId="0" fontId="21" fillId="2" borderId="0" xfId="0" applyFont="1" applyFill="1" applyAlignment="1">
      <alignment horizontal="left" vertical="center" wrapText="1"/>
    </xf>
    <xf numFmtId="0" fontId="17" fillId="2" borderId="11" xfId="0" applyFont="1" applyFill="1" applyBorder="1" applyAlignment="1">
      <alignment vertical="center" wrapText="1"/>
    </xf>
    <xf numFmtId="164" fontId="17" fillId="3" borderId="11" xfId="0" applyNumberFormat="1" applyFont="1" applyFill="1" applyBorder="1" applyAlignment="1">
      <alignment horizontal="right" vertical="center" wrapText="1"/>
    </xf>
    <xf numFmtId="164" fontId="8" fillId="2" borderId="11" xfId="0" applyNumberFormat="1" applyFont="1" applyFill="1" applyBorder="1" applyAlignment="1">
      <alignment horizontal="right" vertical="center" wrapText="1"/>
    </xf>
    <xf numFmtId="164" fontId="17" fillId="2" borderId="11" xfId="0" applyNumberFormat="1" applyFont="1" applyFill="1" applyBorder="1" applyAlignment="1">
      <alignment horizontal="right" vertical="center" wrapText="1"/>
    </xf>
    <xf numFmtId="0" fontId="8" fillId="2" borderId="11" xfId="0" applyFont="1" applyFill="1" applyBorder="1" applyAlignment="1">
      <alignment horizontal="right" vertical="center" wrapText="1"/>
    </xf>
    <xf numFmtId="171" fontId="17" fillId="2" borderId="11" xfId="0" applyNumberFormat="1" applyFont="1" applyFill="1" applyBorder="1" applyAlignment="1">
      <alignment horizontal="right" vertical="center" wrapText="1"/>
    </xf>
    <xf numFmtId="0" fontId="22" fillId="2" borderId="0" xfId="0" applyFont="1" applyFill="1" applyAlignment="1">
      <alignment vertical="center" wrapText="1"/>
    </xf>
    <xf numFmtId="173" fontId="8" fillId="2" borderId="11" xfId="0" applyNumberFormat="1" applyFont="1" applyFill="1" applyBorder="1" applyAlignment="1">
      <alignment horizontal="right" vertical="center" wrapText="1"/>
    </xf>
    <xf numFmtId="173" fontId="17" fillId="2" borderId="11" xfId="0" applyNumberFormat="1" applyFont="1" applyFill="1" applyBorder="1" applyAlignment="1">
      <alignment horizontal="right" vertical="center" wrapText="1"/>
    </xf>
    <xf numFmtId="174" fontId="8" fillId="2" borderId="11" xfId="0" applyNumberFormat="1" applyFont="1" applyFill="1" applyBorder="1" applyAlignment="1">
      <alignment horizontal="right" vertical="center" wrapText="1"/>
    </xf>
    <xf numFmtId="0" fontId="22" fillId="2" borderId="0" xfId="0" applyFont="1" applyFill="1" applyAlignment="1">
      <alignment horizontal="left" vertical="center" wrapText="1"/>
    </xf>
    <xf numFmtId="172" fontId="8" fillId="2" borderId="11" xfId="0" applyNumberFormat="1" applyFont="1" applyFill="1" applyBorder="1" applyAlignment="1">
      <alignment horizontal="right" vertical="center" wrapText="1"/>
    </xf>
    <xf numFmtId="172" fontId="17" fillId="2" borderId="11" xfId="0" applyNumberFormat="1" applyFont="1" applyFill="1" applyBorder="1" applyAlignment="1">
      <alignment horizontal="right" vertical="center" wrapText="1"/>
    </xf>
    <xf numFmtId="175" fontId="8" fillId="2" borderId="11" xfId="0" applyNumberFormat="1" applyFont="1" applyFill="1" applyBorder="1" applyAlignment="1">
      <alignment horizontal="right" vertical="center" wrapText="1"/>
    </xf>
    <xf numFmtId="0" fontId="8" fillId="2" borderId="11" xfId="0" applyFont="1" applyFill="1" applyBorder="1" applyAlignment="1">
      <alignment horizontal="left" vertical="center" wrapText="1"/>
    </xf>
    <xf numFmtId="169" fontId="8" fillId="2" borderId="11" xfId="0" applyNumberFormat="1" applyFont="1" applyFill="1" applyBorder="1" applyAlignment="1">
      <alignment horizontal="right" vertical="center" wrapText="1"/>
    </xf>
    <xf numFmtId="0" fontId="17" fillId="2" borderId="0" xfId="0" applyFont="1" applyFill="1" applyAlignment="1">
      <alignment vertical="center" wrapText="1"/>
    </xf>
    <xf numFmtId="0" fontId="26" fillId="2" borderId="11" xfId="0" applyFont="1" applyFill="1" applyBorder="1" applyAlignment="1">
      <alignment vertical="center" wrapText="1"/>
    </xf>
    <xf numFmtId="0" fontId="15" fillId="2" borderId="11" xfId="0" applyFont="1" applyFill="1" applyBorder="1" applyAlignment="1">
      <alignment vertical="center" wrapText="1"/>
    </xf>
    <xf numFmtId="176" fontId="8" fillId="2" borderId="11" xfId="0" applyNumberFormat="1" applyFont="1" applyFill="1" applyBorder="1" applyAlignment="1">
      <alignment horizontal="right" vertical="center" wrapText="1"/>
    </xf>
    <xf numFmtId="177" fontId="17" fillId="2" borderId="11" xfId="0" applyNumberFormat="1" applyFont="1" applyFill="1" applyBorder="1" applyAlignment="1">
      <alignment horizontal="right" vertical="center" wrapText="1"/>
    </xf>
    <xf numFmtId="0" fontId="21" fillId="4" borderId="0" xfId="0" applyFont="1" applyFill="1" applyAlignment="1">
      <alignment vertical="center" wrapText="1"/>
    </xf>
    <xf numFmtId="0" fontId="17" fillId="3" borderId="11" xfId="0" applyFont="1" applyFill="1" applyBorder="1" applyAlignment="1">
      <alignment horizontal="right" vertical="center" wrapText="1"/>
    </xf>
    <xf numFmtId="171" fontId="8" fillId="2" borderId="11" xfId="0" applyNumberFormat="1" applyFont="1" applyFill="1" applyBorder="1" applyAlignment="1">
      <alignment horizontal="right" vertical="center" wrapText="1"/>
    </xf>
    <xf numFmtId="0" fontId="22" fillId="2" borderId="0" xfId="0" applyFont="1" applyFill="1" applyAlignment="1">
      <alignment horizontal="right" vertical="center" wrapText="1"/>
    </xf>
    <xf numFmtId="0" fontId="17" fillId="2" borderId="0" xfId="0" applyFont="1" applyFill="1" applyAlignment="1">
      <alignment horizontal="right" vertical="center" wrapText="1"/>
    </xf>
    <xf numFmtId="0" fontId="17" fillId="0" borderId="11" xfId="0" applyFont="1" applyBorder="1" applyAlignment="1">
      <alignment vertical="center" wrapText="1"/>
    </xf>
    <xf numFmtId="0" fontId="8" fillId="0" borderId="11" xfId="0" applyFont="1" applyBorder="1" applyAlignment="1">
      <alignment vertical="center" wrapText="1"/>
    </xf>
    <xf numFmtId="0" fontId="14" fillId="4" borderId="0" xfId="0" applyFont="1" applyFill="1" applyAlignment="1">
      <alignment horizontal="left" vertical="center" wrapText="1"/>
    </xf>
    <xf numFmtId="0" fontId="30" fillId="4" borderId="0" xfId="0" applyFont="1" applyFill="1" applyAlignment="1">
      <alignment horizontal="left" vertical="center" wrapText="1"/>
    </xf>
    <xf numFmtId="0" fontId="22" fillId="4" borderId="0" xfId="0" applyFont="1" applyFill="1" applyAlignment="1">
      <alignment vertical="center" wrapText="1"/>
    </xf>
    <xf numFmtId="0" fontId="31" fillId="0" borderId="0" xfId="0" applyFont="1" applyAlignment="1">
      <alignment vertical="center" wrapText="1"/>
    </xf>
    <xf numFmtId="0" fontId="32" fillId="4" borderId="0" xfId="0" applyFont="1" applyFill="1" applyAlignment="1">
      <alignment vertical="center" wrapText="1"/>
    </xf>
    <xf numFmtId="0" fontId="17" fillId="5" borderId="11" xfId="0" applyFont="1" applyFill="1" applyBorder="1" applyAlignment="1">
      <alignment horizontal="right" vertical="center" wrapText="1"/>
    </xf>
    <xf numFmtId="0" fontId="22" fillId="4" borderId="0" xfId="0" applyFont="1" applyFill="1" applyAlignment="1">
      <alignment horizontal="left" vertical="center" wrapText="1"/>
    </xf>
    <xf numFmtId="164" fontId="17" fillId="5" borderId="11" xfId="0" applyNumberFormat="1" applyFont="1" applyFill="1" applyBorder="1" applyAlignment="1">
      <alignment horizontal="right" vertical="center" wrapText="1"/>
    </xf>
    <xf numFmtId="0" fontId="8" fillId="0" borderId="11" xfId="0" applyFont="1" applyBorder="1" applyAlignment="1">
      <alignment horizontal="left" vertical="center" wrapText="1"/>
    </xf>
    <xf numFmtId="174" fontId="8" fillId="0" borderId="11" xfId="0" applyNumberFormat="1" applyFont="1" applyBorder="1" applyAlignment="1">
      <alignment horizontal="right" vertical="center" wrapText="1"/>
    </xf>
    <xf numFmtId="165" fontId="17" fillId="0" borderId="11" xfId="0" applyNumberFormat="1" applyFont="1" applyBorder="1" applyAlignment="1">
      <alignment horizontal="right" vertical="center" wrapText="1"/>
    </xf>
    <xf numFmtId="0" fontId="32" fillId="4" borderId="0" xfId="0" applyFont="1" applyFill="1" applyAlignment="1">
      <alignment horizontal="right" vertical="center" wrapText="1"/>
    </xf>
    <xf numFmtId="0" fontId="17" fillId="5" borderId="5" xfId="0" applyFont="1" applyFill="1" applyBorder="1" applyAlignment="1">
      <alignment horizontal="left" vertical="center" wrapText="1"/>
    </xf>
    <xf numFmtId="0" fontId="17" fillId="5" borderId="10" xfId="0" applyFont="1" applyFill="1" applyBorder="1" applyAlignment="1">
      <alignment horizontal="left" vertical="center" wrapText="1"/>
    </xf>
    <xf numFmtId="179" fontId="8" fillId="0" borderId="11" xfId="0" applyNumberFormat="1" applyFont="1" applyBorder="1" applyAlignment="1">
      <alignment vertical="center" wrapText="1"/>
    </xf>
    <xf numFmtId="164" fontId="8" fillId="0" borderId="11" xfId="0" applyNumberFormat="1" applyFont="1" applyBorder="1" applyAlignment="1">
      <alignment horizontal="right" vertical="center" wrapText="1"/>
    </xf>
    <xf numFmtId="164" fontId="17" fillId="0" borderId="2" xfId="0" applyNumberFormat="1" applyFont="1" applyBorder="1" applyAlignment="1">
      <alignment horizontal="right" vertical="center" wrapText="1"/>
    </xf>
    <xf numFmtId="0" fontId="34" fillId="4" borderId="0" xfId="0" applyFont="1" applyFill="1" applyAlignment="1">
      <alignment vertical="center" wrapText="1"/>
    </xf>
    <xf numFmtId="0" fontId="35" fillId="4" borderId="0" xfId="0" applyFont="1" applyFill="1" applyAlignment="1">
      <alignment vertical="center"/>
    </xf>
    <xf numFmtId="165" fontId="17" fillId="0" borderId="2" xfId="0" applyNumberFormat="1" applyFont="1" applyBorder="1" applyAlignment="1">
      <alignment horizontal="right" vertical="center" wrapText="1"/>
    </xf>
    <xf numFmtId="0" fontId="36" fillId="4" borderId="0" xfId="0" applyFont="1" applyFill="1" applyAlignment="1">
      <alignment horizontal="left" vertical="center" wrapText="1"/>
    </xf>
    <xf numFmtId="164" fontId="17" fillId="0" borderId="11" xfId="0" applyNumberFormat="1" applyFont="1" applyBorder="1" applyAlignment="1">
      <alignment horizontal="right" vertical="center" wrapText="1"/>
    </xf>
    <xf numFmtId="0" fontId="17" fillId="4" borderId="0" xfId="0" applyFont="1" applyFill="1" applyAlignment="1">
      <alignment horizontal="left" vertical="center" wrapText="1"/>
    </xf>
    <xf numFmtId="171" fontId="17" fillId="0" borderId="11" xfId="0" applyNumberFormat="1" applyFont="1" applyBorder="1" applyAlignment="1">
      <alignment horizontal="right" vertical="center" wrapText="1"/>
    </xf>
    <xf numFmtId="164" fontId="17" fillId="0" borderId="14" xfId="0" applyNumberFormat="1" applyFont="1" applyBorder="1" applyAlignment="1">
      <alignment horizontal="right" vertical="center" wrapText="1"/>
    </xf>
    <xf numFmtId="0" fontId="22" fillId="4" borderId="0" xfId="0" applyFont="1" applyFill="1" applyAlignment="1">
      <alignment horizontal="right" vertical="center" wrapText="1"/>
    </xf>
    <xf numFmtId="0" fontId="22" fillId="4" borderId="5" xfId="0" applyFont="1" applyFill="1" applyBorder="1" applyAlignment="1">
      <alignment vertical="center" wrapText="1"/>
    </xf>
    <xf numFmtId="0" fontId="8" fillId="4" borderId="0" xfId="0" applyFont="1" applyFill="1" applyAlignment="1">
      <alignment horizontal="right" vertical="center" wrapText="1"/>
    </xf>
    <xf numFmtId="0" fontId="8" fillId="4" borderId="6" xfId="0" applyFont="1" applyFill="1" applyBorder="1" applyAlignment="1">
      <alignment horizontal="right" vertical="center" wrapText="1"/>
    </xf>
    <xf numFmtId="0" fontId="17" fillId="4" borderId="6" xfId="0" applyFont="1" applyFill="1" applyBorder="1" applyAlignment="1">
      <alignment horizontal="right" vertical="center" wrapText="1"/>
    </xf>
    <xf numFmtId="0" fontId="22" fillId="4" borderId="6" xfId="0" applyFont="1" applyFill="1" applyBorder="1" applyAlignment="1">
      <alignment vertical="center" wrapText="1"/>
    </xf>
    <xf numFmtId="0" fontId="17" fillId="0" borderId="14" xfId="0" applyFont="1" applyBorder="1" applyAlignment="1">
      <alignment vertical="center" wrapText="1"/>
    </xf>
    <xf numFmtId="164" fontId="17" fillId="5" borderId="14" xfId="0" applyNumberFormat="1" applyFont="1" applyFill="1" applyBorder="1" applyAlignment="1">
      <alignment horizontal="right" vertical="center" wrapText="1"/>
    </xf>
    <xf numFmtId="0" fontId="8" fillId="0" borderId="2" xfId="0" applyFont="1" applyBorder="1" applyAlignment="1">
      <alignment horizontal="left" vertical="center" wrapText="1"/>
    </xf>
    <xf numFmtId="181" fontId="8" fillId="0" borderId="2" xfId="0" applyNumberFormat="1" applyFont="1" applyBorder="1" applyAlignment="1">
      <alignment horizontal="right" vertical="center" wrapText="1"/>
    </xf>
    <xf numFmtId="182" fontId="17" fillId="0" borderId="2" xfId="0" applyNumberFormat="1" applyFont="1" applyBorder="1" applyAlignment="1">
      <alignment horizontal="right" vertical="center" wrapText="1"/>
    </xf>
    <xf numFmtId="170" fontId="17" fillId="0" borderId="2" xfId="0" applyNumberFormat="1" applyFont="1" applyBorder="1" applyAlignment="1">
      <alignment horizontal="right" vertical="center" wrapText="1"/>
    </xf>
    <xf numFmtId="164" fontId="8" fillId="0" borderId="2" xfId="0" applyNumberFormat="1" applyFont="1" applyBorder="1" applyAlignment="1">
      <alignment horizontal="right" vertical="center" wrapText="1"/>
    </xf>
    <xf numFmtId="171" fontId="17" fillId="0" borderId="2" xfId="0" applyNumberFormat="1" applyFont="1" applyBorder="1" applyAlignment="1">
      <alignment horizontal="right" vertical="center" wrapText="1"/>
    </xf>
    <xf numFmtId="169" fontId="8" fillId="0" borderId="2" xfId="0" applyNumberFormat="1" applyFont="1" applyBorder="1" applyAlignment="1">
      <alignment horizontal="right" vertical="center" wrapText="1"/>
    </xf>
    <xf numFmtId="0" fontId="8" fillId="4" borderId="0" xfId="0" applyFont="1" applyFill="1" applyAlignment="1">
      <alignment horizontal="left" vertical="center" wrapText="1"/>
    </xf>
    <xf numFmtId="0" fontId="22" fillId="0" borderId="0" xfId="0" applyFont="1" applyAlignment="1">
      <alignment horizontal="left" vertical="center" wrapText="1"/>
    </xf>
    <xf numFmtId="169" fontId="8" fillId="0" borderId="11" xfId="0" applyNumberFormat="1" applyFont="1" applyBorder="1" applyAlignment="1">
      <alignment horizontal="right" vertical="center" wrapText="1"/>
    </xf>
    <xf numFmtId="169" fontId="17" fillId="0" borderId="11" xfId="0" applyNumberFormat="1" applyFont="1" applyBorder="1" applyAlignment="1">
      <alignment horizontal="right" vertical="center" wrapText="1"/>
    </xf>
    <xf numFmtId="182" fontId="17" fillId="0" borderId="11" xfId="0" applyNumberFormat="1" applyFont="1" applyBorder="1" applyAlignment="1">
      <alignment horizontal="right" vertical="center" wrapText="1"/>
    </xf>
    <xf numFmtId="181" fontId="17" fillId="0" borderId="11" xfId="0" applyNumberFormat="1" applyFont="1" applyBorder="1" applyAlignment="1">
      <alignment horizontal="right" vertical="center" wrapText="1"/>
    </xf>
    <xf numFmtId="170" fontId="17" fillId="0" borderId="11" xfId="0" applyNumberFormat="1" applyFont="1" applyBorder="1" applyAlignment="1">
      <alignment horizontal="right" vertical="center" wrapText="1"/>
    </xf>
    <xf numFmtId="0" fontId="17" fillId="4" borderId="0" xfId="0" applyFont="1" applyFill="1" applyAlignment="1">
      <alignment horizontal="right" vertical="center" wrapText="1"/>
    </xf>
    <xf numFmtId="0" fontId="17" fillId="0" borderId="11" xfId="0" applyFont="1" applyBorder="1" applyAlignment="1">
      <alignment horizontal="right" vertical="center" wrapText="1"/>
    </xf>
    <xf numFmtId="0" fontId="37" fillId="4" borderId="0" xfId="0" applyFont="1" applyFill="1" applyAlignment="1">
      <alignment horizontal="center" vertical="center" wrapText="1"/>
    </xf>
    <xf numFmtId="168" fontId="17" fillId="0" borderId="11" xfId="0" applyNumberFormat="1" applyFont="1" applyBorder="1" applyAlignment="1">
      <alignment horizontal="right" vertical="center" wrapText="1"/>
    </xf>
    <xf numFmtId="0" fontId="8" fillId="0" borderId="1" xfId="0" applyFont="1" applyBorder="1" applyAlignment="1">
      <alignment vertical="center" wrapText="1"/>
    </xf>
    <xf numFmtId="0" fontId="8" fillId="0" borderId="2" xfId="0" applyFont="1" applyBorder="1" applyAlignment="1">
      <alignment vertical="center" wrapText="1"/>
    </xf>
    <xf numFmtId="0" fontId="38" fillId="0" borderId="0" xfId="0" applyFont="1" applyAlignment="1">
      <alignment vertical="center" wrapText="1"/>
    </xf>
    <xf numFmtId="0" fontId="8" fillId="0" borderId="0" xfId="1" applyFont="1" applyAlignment="1">
      <alignment vertical="center" wrapText="1"/>
    </xf>
    <xf numFmtId="0" fontId="22" fillId="0" borderId="0" xfId="0" applyFont="1" applyAlignment="1">
      <alignment vertical="center" wrapText="1"/>
    </xf>
    <xf numFmtId="0" fontId="20" fillId="2" borderId="0" xfId="0" applyFont="1" applyFill="1" applyAlignment="1">
      <alignment horizontal="left" vertical="center" wrapText="1"/>
    </xf>
    <xf numFmtId="0" fontId="21" fillId="2" borderId="0" xfId="0" applyFont="1" applyFill="1" applyAlignment="1">
      <alignment vertical="center" wrapText="1"/>
    </xf>
    <xf numFmtId="0" fontId="32" fillId="2" borderId="0" xfId="0" applyFont="1" applyFill="1" applyAlignment="1">
      <alignment vertical="center" wrapText="1"/>
    </xf>
    <xf numFmtId="0" fontId="17" fillId="2" borderId="11" xfId="0" applyFont="1" applyFill="1" applyBorder="1" applyAlignment="1">
      <alignment horizontal="left" vertical="center" wrapText="1"/>
    </xf>
    <xf numFmtId="183" fontId="8" fillId="2" borderId="11" xfId="0" applyNumberFormat="1" applyFont="1" applyFill="1" applyBorder="1" applyAlignment="1">
      <alignment horizontal="right" vertical="center" wrapText="1"/>
    </xf>
    <xf numFmtId="0" fontId="34" fillId="2" borderId="0" xfId="0" applyFont="1" applyFill="1" applyAlignment="1">
      <alignment vertical="center" wrapText="1"/>
    </xf>
    <xf numFmtId="167" fontId="8" fillId="2" borderId="11" xfId="0" applyNumberFormat="1" applyFont="1" applyFill="1" applyBorder="1" applyAlignment="1">
      <alignment horizontal="right" vertical="center" wrapText="1"/>
    </xf>
    <xf numFmtId="0" fontId="17" fillId="2" borderId="11" xfId="0" applyFont="1" applyFill="1" applyBorder="1" applyAlignment="1">
      <alignment horizontal="right" vertical="center" wrapText="1"/>
    </xf>
    <xf numFmtId="0" fontId="26" fillId="3" borderId="11" xfId="0" applyFont="1" applyFill="1" applyBorder="1" applyAlignment="1">
      <alignment horizontal="right" vertical="center" wrapText="1"/>
    </xf>
    <xf numFmtId="0" fontId="8" fillId="2" borderId="0" xfId="0" applyFont="1" applyFill="1" applyAlignment="1">
      <alignment horizontal="right" vertical="center" wrapText="1"/>
    </xf>
    <xf numFmtId="169" fontId="17" fillId="2" borderId="11" xfId="0" applyNumberFormat="1" applyFont="1" applyFill="1" applyBorder="1" applyAlignment="1">
      <alignment horizontal="right" vertical="center" wrapText="1"/>
    </xf>
    <xf numFmtId="0" fontId="8" fillId="2" borderId="14" xfId="0" applyFont="1" applyFill="1" applyBorder="1" applyAlignment="1">
      <alignment vertical="center" wrapText="1"/>
    </xf>
    <xf numFmtId="164" fontId="8" fillId="2" borderId="2" xfId="0" applyNumberFormat="1" applyFont="1" applyFill="1" applyBorder="1" applyAlignment="1">
      <alignment horizontal="right" vertical="center" wrapText="1"/>
    </xf>
    <xf numFmtId="169" fontId="17" fillId="2" borderId="2" xfId="0" applyNumberFormat="1" applyFont="1" applyFill="1" applyBorder="1" applyAlignment="1">
      <alignment horizontal="right" vertical="center" wrapText="1"/>
    </xf>
    <xf numFmtId="170" fontId="17" fillId="2" borderId="11" xfId="0" applyNumberFormat="1" applyFont="1" applyFill="1" applyBorder="1" applyAlignment="1">
      <alignment horizontal="right" vertical="center" wrapText="1"/>
    </xf>
    <xf numFmtId="0" fontId="15" fillId="2" borderId="0" xfId="0" applyFont="1" applyFill="1" applyAlignment="1">
      <alignment vertical="center" wrapText="1"/>
    </xf>
    <xf numFmtId="0" fontId="15" fillId="4" borderId="0" xfId="0" applyFont="1" applyFill="1" applyAlignment="1">
      <alignment vertical="center" wrapText="1"/>
    </xf>
    <xf numFmtId="0" fontId="15" fillId="0" borderId="0" xfId="0" applyFont="1" applyAlignment="1">
      <alignment vertical="center" wrapText="1"/>
    </xf>
    <xf numFmtId="0" fontId="8" fillId="4" borderId="0" xfId="2" applyFont="1" applyFill="1" applyAlignment="1">
      <alignment vertical="center" wrapText="1"/>
    </xf>
    <xf numFmtId="181" fontId="17" fillId="2" borderId="11" xfId="0" applyNumberFormat="1" applyFont="1" applyFill="1" applyBorder="1" applyAlignment="1">
      <alignment horizontal="right" vertical="center" wrapText="1"/>
    </xf>
    <xf numFmtId="179" fontId="8" fillId="2" borderId="11" xfId="0" applyNumberFormat="1" applyFont="1" applyFill="1" applyBorder="1" applyAlignment="1">
      <alignment vertical="center" wrapText="1"/>
    </xf>
    <xf numFmtId="171" fontId="8" fillId="2" borderId="11" xfId="0" applyNumberFormat="1" applyFont="1" applyFill="1" applyBorder="1" applyAlignment="1">
      <alignment vertical="center" wrapText="1"/>
    </xf>
    <xf numFmtId="164" fontId="8" fillId="0" borderId="11" xfId="0" applyNumberFormat="1" applyFont="1" applyBorder="1" applyAlignment="1">
      <alignment vertical="center" wrapText="1"/>
    </xf>
    <xf numFmtId="0" fontId="17" fillId="2" borderId="1" xfId="0" applyFont="1" applyFill="1" applyBorder="1" applyAlignment="1">
      <alignment vertical="center" wrapText="1"/>
    </xf>
    <xf numFmtId="0" fontId="8" fillId="4" borderId="5" xfId="0" applyFont="1" applyFill="1" applyBorder="1" applyAlignment="1">
      <alignment vertical="center" wrapText="1"/>
    </xf>
    <xf numFmtId="164" fontId="17" fillId="2" borderId="2" xfId="0" applyNumberFormat="1" applyFont="1" applyFill="1" applyBorder="1" applyAlignment="1">
      <alignment horizontal="right" vertical="center" wrapText="1"/>
    </xf>
    <xf numFmtId="165" fontId="8" fillId="2" borderId="2" xfId="0" applyNumberFormat="1" applyFont="1" applyFill="1" applyBorder="1" applyAlignment="1">
      <alignment horizontal="right" vertical="center" wrapText="1"/>
    </xf>
    <xf numFmtId="165" fontId="17" fillId="2" borderId="2" xfId="0" applyNumberFormat="1" applyFont="1" applyFill="1" applyBorder="1" applyAlignment="1">
      <alignment horizontal="right" vertical="center" wrapText="1"/>
    </xf>
    <xf numFmtId="0" fontId="8" fillId="2" borderId="3" xfId="0" applyFont="1" applyFill="1" applyBorder="1" applyAlignment="1">
      <alignment horizontal="left" vertical="center" wrapText="1"/>
    </xf>
    <xf numFmtId="165" fontId="8" fillId="2" borderId="9" xfId="0" applyNumberFormat="1" applyFont="1" applyFill="1" applyBorder="1" applyAlignment="1">
      <alignment horizontal="right" vertical="center" wrapText="1"/>
    </xf>
    <xf numFmtId="0" fontId="26" fillId="0" borderId="11" xfId="0" applyFont="1" applyBorder="1" applyAlignment="1">
      <alignment vertical="center"/>
    </xf>
    <xf numFmtId="164" fontId="26" fillId="5" borderId="11" xfId="0" applyNumberFormat="1" applyFont="1" applyFill="1" applyBorder="1" applyAlignment="1">
      <alignment vertical="center"/>
    </xf>
    <xf numFmtId="0" fontId="15" fillId="0" borderId="11" xfId="0" applyFont="1" applyBorder="1" applyAlignment="1">
      <alignment vertical="center"/>
    </xf>
    <xf numFmtId="165" fontId="15" fillId="0" borderId="11" xfId="0" applyNumberFormat="1" applyFont="1" applyBorder="1" applyAlignment="1">
      <alignment vertical="center"/>
    </xf>
    <xf numFmtId="164" fontId="15" fillId="0" borderId="11" xfId="0" applyNumberFormat="1" applyFont="1" applyBorder="1" applyAlignment="1">
      <alignment vertical="center"/>
    </xf>
    <xf numFmtId="0" fontId="15" fillId="0" borderId="11" xfId="0" applyFont="1" applyBorder="1" applyAlignment="1">
      <alignment horizontal="right" vertical="center"/>
    </xf>
    <xf numFmtId="164" fontId="8" fillId="3" borderId="11" xfId="0" applyNumberFormat="1" applyFont="1" applyFill="1" applyBorder="1" applyAlignment="1">
      <alignment horizontal="right" vertical="center" wrapText="1"/>
    </xf>
    <xf numFmtId="175" fontId="17" fillId="2" borderId="11" xfId="0" applyNumberFormat="1" applyFont="1" applyFill="1" applyBorder="1" applyAlignment="1">
      <alignment horizontal="right" vertical="center" wrapText="1"/>
    </xf>
    <xf numFmtId="164" fontId="8" fillId="5" borderId="11" xfId="0" applyNumberFormat="1" applyFont="1" applyFill="1" applyBorder="1" applyAlignment="1">
      <alignment horizontal="right" vertical="center" wrapText="1"/>
    </xf>
    <xf numFmtId="0" fontId="26" fillId="0" borderId="11" xfId="0" applyFont="1" applyBorder="1" applyAlignment="1">
      <alignment vertical="center" wrapText="1"/>
    </xf>
    <xf numFmtId="0" fontId="15" fillId="0" borderId="11" xfId="0" applyFont="1" applyBorder="1" applyAlignment="1">
      <alignment vertical="center" wrapText="1"/>
    </xf>
    <xf numFmtId="0" fontId="15" fillId="0" borderId="11" xfId="0" applyFont="1" applyBorder="1" applyAlignment="1">
      <alignment horizontal="right" vertical="center" wrapText="1"/>
    </xf>
    <xf numFmtId="0" fontId="26" fillId="0" borderId="11" xfId="0" applyFont="1" applyBorder="1" applyAlignment="1">
      <alignment horizontal="right" vertical="center" wrapText="1"/>
    </xf>
    <xf numFmtId="187" fontId="26" fillId="0" borderId="11" xfId="0" applyNumberFormat="1" applyFont="1" applyBorder="1" applyAlignment="1">
      <alignment vertical="center" wrapText="1"/>
    </xf>
    <xf numFmtId="0" fontId="15" fillId="5" borderId="11" xfId="0" applyFont="1" applyFill="1" applyBorder="1" applyAlignment="1">
      <alignment vertical="center" wrapText="1"/>
    </xf>
    <xf numFmtId="0" fontId="26" fillId="5" borderId="11" xfId="0" applyFont="1" applyFill="1" applyBorder="1" applyAlignment="1">
      <alignment vertical="center" wrapText="1"/>
    </xf>
    <xf numFmtId="164" fontId="8" fillId="3" borderId="2" xfId="0" applyNumberFormat="1" applyFont="1" applyFill="1" applyBorder="1" applyAlignment="1">
      <alignment horizontal="right" vertical="center" wrapText="1"/>
    </xf>
    <xf numFmtId="176" fontId="8" fillId="2" borderId="2" xfId="0" applyNumberFormat="1" applyFont="1" applyFill="1" applyBorder="1" applyAlignment="1">
      <alignment horizontal="right" vertical="center" wrapText="1"/>
    </xf>
    <xf numFmtId="176" fontId="17" fillId="2" borderId="2" xfId="0" applyNumberFormat="1" applyFont="1" applyFill="1" applyBorder="1" applyAlignment="1">
      <alignment horizontal="right" vertical="center" wrapText="1"/>
    </xf>
    <xf numFmtId="173" fontId="8" fillId="2" borderId="2" xfId="0" applyNumberFormat="1" applyFont="1" applyFill="1" applyBorder="1" applyAlignment="1">
      <alignment horizontal="right" vertical="center" wrapText="1"/>
    </xf>
    <xf numFmtId="0" fontId="15" fillId="0" borderId="2" xfId="0" applyFont="1" applyBorder="1" applyAlignment="1">
      <alignment horizontal="left" vertical="center" wrapText="1"/>
    </xf>
    <xf numFmtId="167" fontId="8" fillId="0" borderId="2" xfId="0" applyNumberFormat="1" applyFont="1" applyBorder="1" applyAlignment="1">
      <alignment vertical="center" wrapText="1"/>
    </xf>
    <xf numFmtId="167" fontId="17" fillId="0" borderId="2" xfId="0" applyNumberFormat="1" applyFont="1" applyBorder="1" applyAlignment="1">
      <alignment vertical="center" wrapText="1"/>
    </xf>
    <xf numFmtId="185" fontId="8" fillId="0" borderId="2" xfId="0" applyNumberFormat="1" applyFont="1" applyBorder="1" applyAlignment="1">
      <alignment vertical="center" wrapText="1"/>
    </xf>
    <xf numFmtId="185" fontId="17" fillId="0" borderId="2" xfId="0" applyNumberFormat="1" applyFont="1" applyBorder="1" applyAlignment="1">
      <alignment vertical="center" wrapText="1"/>
    </xf>
    <xf numFmtId="0" fontId="26" fillId="2" borderId="2" xfId="0" applyFont="1" applyFill="1" applyBorder="1" applyAlignment="1">
      <alignment horizontal="left" vertical="center" wrapText="1"/>
    </xf>
    <xf numFmtId="164" fontId="8" fillId="3" borderId="2" xfId="0" applyNumberFormat="1" applyFont="1" applyFill="1" applyBorder="1" applyAlignment="1">
      <alignment vertical="center" wrapText="1"/>
    </xf>
    <xf numFmtId="0" fontId="8" fillId="5" borderId="0" xfId="0" applyFont="1" applyFill="1" applyAlignment="1">
      <alignment horizontal="left" vertical="center" wrapText="1"/>
    </xf>
    <xf numFmtId="171" fontId="8" fillId="0" borderId="13" xfId="0" applyNumberFormat="1" applyFont="1" applyBorder="1" applyAlignment="1">
      <alignment horizontal="right" vertical="center" wrapText="1"/>
    </xf>
    <xf numFmtId="174" fontId="8" fillId="0" borderId="13" xfId="0" applyNumberFormat="1" applyFont="1" applyBorder="1" applyAlignment="1">
      <alignment horizontal="right" vertical="center" wrapText="1"/>
    </xf>
    <xf numFmtId="164" fontId="8" fillId="5" borderId="14" xfId="0" applyNumberFormat="1" applyFont="1" applyFill="1" applyBorder="1" applyAlignment="1">
      <alignment vertical="center" wrapText="1"/>
    </xf>
    <xf numFmtId="164" fontId="8" fillId="5" borderId="11" xfId="0" applyNumberFormat="1" applyFont="1" applyFill="1" applyBorder="1" applyAlignment="1">
      <alignment vertical="center" wrapText="1"/>
    </xf>
    <xf numFmtId="164" fontId="32" fillId="0" borderId="11" xfId="0" applyNumberFormat="1" applyFont="1" applyBorder="1" applyAlignment="1">
      <alignment vertical="center" wrapText="1"/>
    </xf>
    <xf numFmtId="170" fontId="17" fillId="4" borderId="11" xfId="0" applyNumberFormat="1" applyFont="1" applyFill="1" applyBorder="1" applyAlignment="1">
      <alignment horizontal="right" vertical="center" wrapText="1"/>
    </xf>
    <xf numFmtId="181" fontId="17" fillId="0" borderId="11" xfId="0" applyNumberFormat="1" applyFont="1" applyBorder="1" applyAlignment="1">
      <alignment vertical="center" wrapText="1"/>
    </xf>
    <xf numFmtId="164" fontId="15" fillId="5" borderId="11" xfId="0" applyNumberFormat="1" applyFont="1" applyFill="1" applyBorder="1" applyAlignment="1">
      <alignment vertical="center"/>
    </xf>
    <xf numFmtId="0" fontId="26" fillId="0" borderId="11" xfId="0" applyFont="1" applyBorder="1" applyAlignment="1">
      <alignment horizontal="right" vertical="center"/>
    </xf>
    <xf numFmtId="164" fontId="26" fillId="0" borderId="11" xfId="0" applyNumberFormat="1" applyFont="1" applyBorder="1" applyAlignment="1">
      <alignment vertical="center"/>
    </xf>
    <xf numFmtId="184" fontId="15" fillId="0" borderId="11" xfId="0" applyNumberFormat="1" applyFont="1" applyBorder="1" applyAlignment="1">
      <alignment horizontal="right" vertical="center"/>
    </xf>
    <xf numFmtId="0" fontId="26" fillId="5" borderId="2" xfId="0" applyFont="1" applyFill="1" applyBorder="1" applyAlignment="1">
      <alignment horizontal="left" vertical="center" wrapText="1"/>
    </xf>
    <xf numFmtId="0" fontId="26" fillId="0" borderId="0" xfId="0" applyFont="1" applyAlignment="1">
      <alignment horizontal="left" vertical="center" wrapText="1"/>
    </xf>
    <xf numFmtId="0" fontId="21" fillId="4" borderId="0" xfId="0" applyFont="1" applyFill="1" applyAlignment="1">
      <alignment horizontal="left" vertical="center" wrapText="1"/>
    </xf>
    <xf numFmtId="0" fontId="21" fillId="4" borderId="5" xfId="0" applyFont="1" applyFill="1" applyBorder="1" applyAlignment="1">
      <alignment horizontal="left" vertical="center" wrapText="1"/>
    </xf>
    <xf numFmtId="0" fontId="17" fillId="4" borderId="11" xfId="0" applyFont="1" applyFill="1" applyBorder="1" applyAlignment="1">
      <alignment vertical="center" wrapText="1"/>
    </xf>
    <xf numFmtId="164" fontId="17" fillId="4" borderId="11" xfId="0" applyNumberFormat="1" applyFont="1" applyFill="1" applyBorder="1" applyAlignment="1">
      <alignment horizontal="right" vertical="center" wrapText="1"/>
    </xf>
    <xf numFmtId="9" fontId="8" fillId="4" borderId="11" xfId="6" applyFont="1" applyFill="1" applyBorder="1" applyAlignment="1">
      <alignment horizontal="right" vertical="center" wrapText="1"/>
    </xf>
    <xf numFmtId="164" fontId="8" fillId="4" borderId="11" xfId="0" applyNumberFormat="1" applyFont="1" applyFill="1" applyBorder="1" applyAlignment="1">
      <alignment horizontal="right" vertical="center" wrapText="1"/>
    </xf>
    <xf numFmtId="0" fontId="8" fillId="4" borderId="11" xfId="0" applyFont="1" applyFill="1" applyBorder="1" applyAlignment="1">
      <alignment vertical="center" wrapText="1"/>
    </xf>
    <xf numFmtId="171" fontId="8" fillId="4" borderId="11" xfId="0" applyNumberFormat="1" applyFont="1" applyFill="1" applyBorder="1" applyAlignment="1">
      <alignment horizontal="right" vertical="center" wrapText="1"/>
    </xf>
    <xf numFmtId="171" fontId="17" fillId="4" borderId="11" xfId="0" applyNumberFormat="1" applyFont="1" applyFill="1" applyBorder="1" applyAlignment="1">
      <alignment horizontal="right" vertical="center" wrapText="1"/>
    </xf>
    <xf numFmtId="0" fontId="27" fillId="4" borderId="0" xfId="0" applyFont="1" applyFill="1" applyAlignment="1">
      <alignment horizontal="left" vertical="center" wrapText="1"/>
    </xf>
    <xf numFmtId="0" fontId="15" fillId="4" borderId="11" xfId="0" applyFont="1" applyFill="1" applyBorder="1" applyAlignment="1">
      <alignment vertical="center"/>
    </xf>
    <xf numFmtId="164" fontId="15" fillId="4" borderId="11" xfId="0" applyNumberFormat="1" applyFont="1" applyFill="1" applyBorder="1" applyAlignment="1">
      <alignment vertical="center"/>
    </xf>
    <xf numFmtId="0" fontId="26" fillId="4" borderId="11" xfId="0" applyFont="1" applyFill="1" applyBorder="1" applyAlignment="1">
      <alignment horizontal="right" vertical="center"/>
    </xf>
    <xf numFmtId="0" fontId="26" fillId="4" borderId="11" xfId="0" applyFont="1" applyFill="1" applyBorder="1" applyAlignment="1">
      <alignment vertical="center"/>
    </xf>
    <xf numFmtId="167" fontId="8" fillId="0" borderId="11" xfId="0" applyNumberFormat="1" applyFont="1" applyBorder="1" applyAlignment="1">
      <alignment horizontal="right" vertical="center" wrapText="1"/>
    </xf>
    <xf numFmtId="9" fontId="17" fillId="0" borderId="11" xfId="6" applyFont="1" applyBorder="1" applyAlignment="1">
      <alignment horizontal="right" vertical="center" wrapText="1"/>
    </xf>
    <xf numFmtId="9" fontId="17" fillId="0" borderId="2" xfId="6" applyFont="1" applyBorder="1" applyAlignment="1">
      <alignment horizontal="right" vertical="center" wrapText="1"/>
    </xf>
    <xf numFmtId="0" fontId="9" fillId="4" borderId="0" xfId="1" applyFont="1" applyFill="1" applyAlignment="1">
      <alignment vertical="center" wrapText="1"/>
    </xf>
    <xf numFmtId="0" fontId="38" fillId="4" borderId="0" xfId="0" applyFont="1" applyFill="1" applyAlignment="1">
      <alignment vertical="center" wrapText="1"/>
    </xf>
    <xf numFmtId="0" fontId="31" fillId="4" borderId="0" xfId="0" applyFont="1" applyFill="1" applyAlignment="1">
      <alignment vertical="center" wrapText="1"/>
    </xf>
    <xf numFmtId="9" fontId="8" fillId="2" borderId="11" xfId="6" applyFont="1" applyFill="1" applyBorder="1" applyAlignment="1">
      <alignment horizontal="right" vertical="center" wrapText="1"/>
    </xf>
    <xf numFmtId="9" fontId="17" fillId="2" borderId="11" xfId="6" applyFont="1" applyFill="1" applyBorder="1" applyAlignment="1">
      <alignment horizontal="right" vertical="center" wrapText="1"/>
    </xf>
    <xf numFmtId="2" fontId="17" fillId="2" borderId="11" xfId="0" applyNumberFormat="1" applyFont="1" applyFill="1" applyBorder="1" applyAlignment="1">
      <alignment horizontal="right" vertical="center" wrapText="1"/>
    </xf>
    <xf numFmtId="0" fontId="8" fillId="0" borderId="11" xfId="0" applyFont="1" applyBorder="1" applyAlignment="1">
      <alignment horizontal="right" vertical="center" wrapText="1"/>
    </xf>
    <xf numFmtId="2" fontId="8" fillId="2" borderId="11" xfId="0" applyNumberFormat="1" applyFont="1" applyFill="1" applyBorder="1" applyAlignment="1">
      <alignment horizontal="right" vertical="center" wrapText="1"/>
    </xf>
    <xf numFmtId="1" fontId="8" fillId="2" borderId="11" xfId="0" applyNumberFormat="1" applyFont="1" applyFill="1" applyBorder="1" applyAlignment="1">
      <alignment vertical="center" wrapText="1"/>
    </xf>
    <xf numFmtId="0" fontId="8" fillId="0" borderId="1" xfId="0" applyFont="1" applyBorder="1" applyAlignment="1">
      <alignment horizontal="left" vertical="center" wrapText="1"/>
    </xf>
    <xf numFmtId="0" fontId="17" fillId="0" borderId="11" xfId="0" applyFont="1" applyBorder="1" applyAlignment="1">
      <alignment horizontal="left" vertical="center" wrapText="1"/>
    </xf>
    <xf numFmtId="164" fontId="8" fillId="3" borderId="9" xfId="0" applyNumberFormat="1" applyFont="1" applyFill="1" applyBorder="1" applyAlignment="1">
      <alignment horizontal="right" vertical="center" wrapText="1"/>
    </xf>
    <xf numFmtId="0" fontId="8" fillId="2" borderId="1" xfId="0" applyFont="1" applyFill="1" applyBorder="1" applyAlignment="1">
      <alignment vertical="center" wrapText="1"/>
    </xf>
    <xf numFmtId="0" fontId="25" fillId="0" borderId="0" xfId="0" applyFont="1" applyAlignment="1">
      <alignment vertical="center" wrapText="1"/>
    </xf>
    <xf numFmtId="9" fontId="17" fillId="0" borderId="1" xfId="6" applyFont="1" applyBorder="1" applyAlignment="1">
      <alignment horizontal="right" vertical="center" wrapText="1"/>
    </xf>
    <xf numFmtId="0" fontId="1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16" fillId="0" borderId="2" xfId="0" applyFont="1" applyBorder="1" applyAlignment="1">
      <alignment horizontal="left" vertical="center" wrapText="1"/>
    </xf>
    <xf numFmtId="0" fontId="8" fillId="0" borderId="3" xfId="0" applyFont="1" applyBorder="1" applyAlignment="1">
      <alignment vertical="center" wrapText="1"/>
    </xf>
    <xf numFmtId="167" fontId="17" fillId="0" borderId="3" xfId="0" applyNumberFormat="1" applyFont="1" applyBorder="1" applyAlignment="1">
      <alignment vertical="center" wrapText="1"/>
    </xf>
    <xf numFmtId="168" fontId="8" fillId="0" borderId="11" xfId="0" applyNumberFormat="1" applyFont="1" applyBorder="1" applyAlignment="1">
      <alignment vertical="center" wrapText="1"/>
    </xf>
    <xf numFmtId="169" fontId="8" fillId="0" borderId="11" xfId="0" applyNumberFormat="1" applyFont="1" applyBorder="1" applyAlignment="1">
      <alignment vertical="center" wrapText="1"/>
    </xf>
    <xf numFmtId="166" fontId="17" fillId="0" borderId="11" xfId="0" applyNumberFormat="1" applyFont="1" applyBorder="1" applyAlignment="1">
      <alignment horizontal="right" vertical="center" wrapText="1"/>
    </xf>
    <xf numFmtId="165" fontId="8" fillId="0" borderId="2" xfId="0" applyNumberFormat="1" applyFont="1" applyBorder="1" applyAlignment="1">
      <alignment vertical="center" wrapText="1"/>
    </xf>
    <xf numFmtId="168" fontId="17" fillId="0" borderId="2" xfId="0" applyNumberFormat="1" applyFont="1" applyBorder="1" applyAlignment="1">
      <alignment horizontal="right" vertical="center" wrapText="1"/>
    </xf>
    <xf numFmtId="0" fontId="8" fillId="0" borderId="2" xfId="0" applyFont="1" applyBorder="1" applyAlignment="1">
      <alignment horizontal="right" vertical="center" wrapText="1"/>
    </xf>
    <xf numFmtId="0" fontId="17" fillId="0" borderId="2" xfId="0" applyFont="1" applyBorder="1" applyAlignment="1">
      <alignment horizontal="right" vertical="center" wrapText="1"/>
    </xf>
    <xf numFmtId="170" fontId="8" fillId="0" borderId="2" xfId="0" applyNumberFormat="1" applyFont="1" applyBorder="1" applyAlignment="1">
      <alignment vertical="center" wrapText="1"/>
    </xf>
    <xf numFmtId="0" fontId="12" fillId="0" borderId="0" xfId="0" applyFont="1" applyAlignment="1">
      <alignment vertical="center"/>
    </xf>
    <xf numFmtId="0" fontId="7" fillId="4" borderId="0" xfId="0" applyFont="1" applyFill="1" applyAlignment="1">
      <alignment vertical="center" wrapText="1"/>
    </xf>
    <xf numFmtId="0" fontId="9" fillId="4" borderId="0" xfId="0" applyFont="1" applyFill="1" applyAlignment="1">
      <alignment vertical="center" wrapText="1"/>
    </xf>
    <xf numFmtId="0" fontId="11" fillId="4" borderId="0" xfId="0" applyFont="1" applyFill="1" applyAlignment="1">
      <alignment vertical="center" wrapText="1"/>
    </xf>
    <xf numFmtId="0" fontId="14" fillId="0" borderId="0" xfId="0" applyFont="1" applyAlignment="1">
      <alignment horizontal="left" vertical="center" readingOrder="1"/>
    </xf>
    <xf numFmtId="164" fontId="15" fillId="0" borderId="2" xfId="0" applyNumberFormat="1" applyFont="1" applyBorder="1" applyAlignment="1">
      <alignment horizontal="center" vertical="center" wrapText="1"/>
    </xf>
    <xf numFmtId="0" fontId="15" fillId="0" borderId="2" xfId="0" applyFont="1" applyBorder="1" applyAlignment="1">
      <alignment horizontal="center" vertical="center" wrapText="1"/>
    </xf>
    <xf numFmtId="0" fontId="12" fillId="4" borderId="0" xfId="0" applyFont="1" applyFill="1" applyAlignment="1">
      <alignment vertical="center" wrapText="1"/>
    </xf>
    <xf numFmtId="0" fontId="8" fillId="4" borderId="0" xfId="0" applyFont="1" applyFill="1" applyAlignment="1">
      <alignment vertical="center"/>
    </xf>
    <xf numFmtId="0" fontId="8" fillId="0" borderId="0" xfId="0" applyFont="1" applyAlignment="1">
      <alignment vertical="center"/>
    </xf>
    <xf numFmtId="0" fontId="20" fillId="4" borderId="0" xfId="0" applyFont="1" applyFill="1" applyAlignment="1">
      <alignment vertical="center" wrapText="1"/>
    </xf>
    <xf numFmtId="178" fontId="17" fillId="4" borderId="11" xfId="0" applyNumberFormat="1" applyFont="1" applyFill="1" applyBorder="1" applyAlignment="1">
      <alignment horizontal="right" vertical="center" wrapText="1"/>
    </xf>
    <xf numFmtId="178" fontId="17" fillId="5" borderId="11" xfId="0" applyNumberFormat="1" applyFont="1" applyFill="1" applyBorder="1" applyAlignment="1">
      <alignment horizontal="right" vertical="center" wrapText="1"/>
    </xf>
    <xf numFmtId="164" fontId="17" fillId="5" borderId="2" xfId="0" applyNumberFormat="1" applyFont="1" applyFill="1" applyBorder="1" applyAlignment="1">
      <alignment horizontal="right" vertical="center" wrapText="1"/>
    </xf>
    <xf numFmtId="0" fontId="17" fillId="5" borderId="2" xfId="0" applyFont="1" applyFill="1" applyBorder="1" applyAlignment="1">
      <alignment horizontal="right" vertical="center" wrapText="1"/>
    </xf>
    <xf numFmtId="164" fontId="8" fillId="5" borderId="2" xfId="0" applyNumberFormat="1" applyFont="1" applyFill="1" applyBorder="1" applyAlignment="1">
      <alignment horizontal="right" vertical="center" wrapText="1"/>
    </xf>
    <xf numFmtId="164" fontId="8" fillId="5" borderId="2" xfId="0" applyNumberFormat="1" applyFont="1" applyFill="1" applyBorder="1" applyAlignment="1">
      <alignment vertical="center" wrapText="1"/>
    </xf>
    <xf numFmtId="0" fontId="7" fillId="4" borderId="0" xfId="0" applyFont="1" applyFill="1" applyAlignment="1">
      <alignment horizontal="left" vertical="center"/>
    </xf>
    <xf numFmtId="186" fontId="15" fillId="0" borderId="2" xfId="0" applyNumberFormat="1" applyFont="1" applyBorder="1" applyAlignment="1">
      <alignment horizontal="center" vertical="center" wrapText="1"/>
    </xf>
    <xf numFmtId="0" fontId="26" fillId="5" borderId="2" xfId="0" applyFont="1" applyFill="1" applyBorder="1" applyAlignment="1">
      <alignment horizontal="center" vertical="center" wrapText="1"/>
    </xf>
    <xf numFmtId="0" fontId="16" fillId="0" borderId="7" xfId="0" applyFont="1" applyBorder="1" applyAlignment="1">
      <alignment horizontal="left" vertical="center" wrapText="1"/>
    </xf>
    <xf numFmtId="170" fontId="8" fillId="0" borderId="1" xfId="0" applyNumberFormat="1" applyFont="1" applyBorder="1" applyAlignment="1">
      <alignment vertical="center" wrapText="1"/>
    </xf>
    <xf numFmtId="170" fontId="17" fillId="0" borderId="1" xfId="0" applyNumberFormat="1" applyFont="1" applyBorder="1" applyAlignment="1">
      <alignment horizontal="right" vertical="center" wrapText="1"/>
    </xf>
    <xf numFmtId="164" fontId="8" fillId="5" borderId="9" xfId="0" applyNumberFormat="1" applyFont="1" applyFill="1" applyBorder="1" applyAlignment="1">
      <alignment vertical="center" wrapText="1"/>
    </xf>
    <xf numFmtId="164" fontId="17" fillId="5" borderId="2" xfId="0" applyNumberFormat="1" applyFont="1" applyFill="1" applyBorder="1" applyAlignment="1">
      <alignment vertical="center" wrapText="1"/>
    </xf>
    <xf numFmtId="0" fontId="16" fillId="4" borderId="2" xfId="0" applyFont="1" applyFill="1" applyBorder="1" applyAlignment="1">
      <alignment horizontal="left" vertical="center" wrapText="1"/>
    </xf>
    <xf numFmtId="0" fontId="22" fillId="4" borderId="4" xfId="0" applyFont="1" applyFill="1" applyBorder="1" applyAlignment="1">
      <alignment vertical="center" wrapText="1"/>
    </xf>
    <xf numFmtId="175" fontId="8" fillId="4" borderId="11" xfId="0" applyNumberFormat="1" applyFont="1" applyFill="1" applyBorder="1" applyAlignment="1">
      <alignment horizontal="right" vertical="center" wrapText="1"/>
    </xf>
    <xf numFmtId="175" fontId="8" fillId="4" borderId="9" xfId="0" applyNumberFormat="1" applyFont="1" applyFill="1" applyBorder="1" applyAlignment="1">
      <alignment horizontal="right" vertical="center" wrapText="1"/>
    </xf>
    <xf numFmtId="175" fontId="8" fillId="4" borderId="2" xfId="0" applyNumberFormat="1" applyFont="1" applyFill="1" applyBorder="1" applyAlignment="1">
      <alignment horizontal="right" vertical="center" wrapText="1"/>
    </xf>
    <xf numFmtId="180" fontId="17" fillId="4" borderId="2" xfId="0" applyNumberFormat="1" applyFont="1" applyFill="1" applyBorder="1" applyAlignment="1">
      <alignment horizontal="right" vertical="center" wrapText="1"/>
    </xf>
    <xf numFmtId="164" fontId="8" fillId="5" borderId="9" xfId="0" applyNumberFormat="1" applyFont="1" applyFill="1" applyBorder="1" applyAlignment="1">
      <alignment horizontal="right" vertical="center" wrapText="1"/>
    </xf>
    <xf numFmtId="0" fontId="9" fillId="4" borderId="0" xfId="1" applyFont="1" applyFill="1" applyBorder="1" applyAlignment="1">
      <alignment vertical="center" wrapText="1"/>
    </xf>
    <xf numFmtId="0" fontId="25" fillId="4" borderId="0" xfId="0" applyFont="1" applyFill="1" applyAlignment="1">
      <alignment vertical="center" wrapText="1"/>
    </xf>
    <xf numFmtId="170" fontId="8" fillId="2" borderId="1" xfId="0" applyNumberFormat="1" applyFont="1" applyFill="1" applyBorder="1" applyAlignment="1">
      <alignment vertical="center" wrapText="1"/>
    </xf>
    <xf numFmtId="170" fontId="17" fillId="2" borderId="1" xfId="0" applyNumberFormat="1" applyFont="1" applyFill="1" applyBorder="1" applyAlignment="1">
      <alignment horizontal="right" vertical="center" wrapText="1"/>
    </xf>
    <xf numFmtId="164" fontId="8" fillId="3" borderId="11" xfId="0" applyNumberFormat="1" applyFont="1" applyFill="1" applyBorder="1" applyAlignment="1">
      <alignment vertical="center" wrapText="1"/>
    </xf>
    <xf numFmtId="0" fontId="16" fillId="4" borderId="7" xfId="0" applyFont="1" applyFill="1" applyBorder="1" applyAlignment="1">
      <alignment horizontal="left" vertical="center" wrapText="1"/>
    </xf>
    <xf numFmtId="2" fontId="17" fillId="2" borderId="2" xfId="0" applyNumberFormat="1" applyFont="1" applyFill="1" applyBorder="1" applyAlignment="1">
      <alignment horizontal="right" vertical="center" wrapText="1"/>
    </xf>
    <xf numFmtId="49" fontId="17" fillId="4" borderId="11" xfId="0" applyNumberFormat="1" applyFont="1" applyFill="1" applyBorder="1" applyAlignment="1">
      <alignment horizontal="right" vertical="center" wrapText="1"/>
    </xf>
    <xf numFmtId="0" fontId="17" fillId="4" borderId="0" xfId="0" applyFont="1" applyFill="1" applyAlignment="1">
      <alignment vertical="center" wrapText="1"/>
    </xf>
    <xf numFmtId="169" fontId="26" fillId="4" borderId="11" xfId="0" applyNumberFormat="1" applyFont="1" applyFill="1" applyBorder="1" applyAlignment="1">
      <alignment horizontal="right" vertical="center" wrapText="1"/>
    </xf>
    <xf numFmtId="181" fontId="17" fillId="2" borderId="14" xfId="0" applyNumberFormat="1" applyFont="1" applyFill="1" applyBorder="1" applyAlignment="1">
      <alignment horizontal="right" vertical="center" wrapText="1"/>
    </xf>
    <xf numFmtId="181" fontId="17" fillId="2" borderId="2" xfId="0" applyNumberFormat="1" applyFont="1" applyFill="1" applyBorder="1" applyAlignment="1">
      <alignment horizontal="right" vertical="center" wrapText="1"/>
    </xf>
    <xf numFmtId="182" fontId="17" fillId="2" borderId="11" xfId="0" applyNumberFormat="1" applyFont="1" applyFill="1" applyBorder="1" applyAlignment="1">
      <alignment horizontal="right" vertical="center" wrapText="1"/>
    </xf>
    <xf numFmtId="5" fontId="26" fillId="0" borderId="11" xfId="7" applyNumberFormat="1" applyFont="1" applyBorder="1" applyAlignment="1">
      <alignment vertical="center"/>
    </xf>
    <xf numFmtId="188" fontId="15" fillId="0" borderId="11" xfId="0" applyNumberFormat="1" applyFont="1" applyBorder="1" applyAlignment="1" applyProtection="1">
      <alignment horizontal="right" vertical="center"/>
      <protection locked="0"/>
    </xf>
    <xf numFmtId="188" fontId="26" fillId="0" borderId="11" xfId="0" applyNumberFormat="1" applyFont="1" applyBorder="1" applyAlignment="1" applyProtection="1">
      <alignment horizontal="right" vertical="center"/>
      <protection locked="0"/>
    </xf>
    <xf numFmtId="0" fontId="8" fillId="4" borderId="0" xfId="1" applyFont="1" applyFill="1" applyBorder="1" applyAlignment="1">
      <alignment vertical="center" wrapText="1"/>
    </xf>
    <xf numFmtId="0" fontId="19" fillId="4" borderId="0" xfId="0" applyFont="1" applyFill="1" applyAlignment="1">
      <alignment horizontal="left" vertical="center" wrapText="1"/>
    </xf>
    <xf numFmtId="9" fontId="17" fillId="0" borderId="11" xfId="6" applyFont="1" applyFill="1" applyBorder="1" applyAlignment="1">
      <alignment horizontal="right" vertical="center" wrapText="1"/>
    </xf>
    <xf numFmtId="9" fontId="8" fillId="0" borderId="2" xfId="6" applyFont="1" applyFill="1" applyBorder="1" applyAlignment="1">
      <alignment horizontal="right" vertical="center" wrapText="1"/>
    </xf>
    <xf numFmtId="9" fontId="17" fillId="0" borderId="2" xfId="6" applyFont="1" applyFill="1" applyBorder="1" applyAlignment="1">
      <alignment horizontal="right" vertical="center" wrapText="1"/>
    </xf>
    <xf numFmtId="9" fontId="8" fillId="0" borderId="11" xfId="6" applyFont="1" applyFill="1" applyBorder="1" applyAlignment="1">
      <alignment horizontal="right" vertical="center" wrapText="1"/>
    </xf>
    <xf numFmtId="0" fontId="8" fillId="2" borderId="11" xfId="8" applyNumberFormat="1" applyFont="1" applyFill="1" applyBorder="1" applyAlignment="1">
      <alignment horizontal="right" vertical="center" wrapText="1"/>
    </xf>
    <xf numFmtId="9" fontId="8" fillId="0" borderId="2" xfId="6" applyFont="1" applyFill="1" applyBorder="1" applyAlignment="1">
      <alignment vertical="center" wrapText="1"/>
    </xf>
    <xf numFmtId="9" fontId="8" fillId="0" borderId="1" xfId="6" applyFont="1" applyFill="1" applyBorder="1" applyAlignment="1">
      <alignment horizontal="right" vertical="center" wrapText="1"/>
    </xf>
    <xf numFmtId="9" fontId="17" fillId="0" borderId="1" xfId="6" applyFont="1" applyFill="1" applyBorder="1" applyAlignment="1">
      <alignment horizontal="right" vertical="center" wrapText="1"/>
    </xf>
    <xf numFmtId="9" fontId="17" fillId="4" borderId="11" xfId="6" applyFont="1" applyFill="1" applyBorder="1" applyAlignment="1">
      <alignment horizontal="right" vertical="center" wrapText="1"/>
    </xf>
    <xf numFmtId="1" fontId="26" fillId="0" borderId="11" xfId="0" applyNumberFormat="1" applyFont="1" applyBorder="1" applyAlignment="1">
      <alignment horizontal="right" vertical="center" wrapText="1"/>
    </xf>
    <xf numFmtId="0" fontId="13" fillId="0" borderId="0" xfId="0" applyFont="1" applyAlignment="1">
      <alignment vertical="center"/>
    </xf>
    <xf numFmtId="1" fontId="15" fillId="0" borderId="11" xfId="0" applyNumberFormat="1" applyFont="1" applyBorder="1" applyAlignment="1">
      <alignment horizontal="right" vertical="center" wrapText="1"/>
    </xf>
    <xf numFmtId="0" fontId="8" fillId="0" borderId="2" xfId="0" applyFont="1" applyBorder="1" applyAlignment="1">
      <alignment horizontal="left" vertical="center" wrapText="1" indent="2"/>
    </xf>
    <xf numFmtId="0" fontId="8" fillId="2" borderId="2" xfId="0" applyFont="1" applyFill="1" applyBorder="1" applyAlignment="1">
      <alignment horizontal="left" vertical="center" wrapText="1" indent="2"/>
    </xf>
    <xf numFmtId="0" fontId="8" fillId="5" borderId="11" xfId="0" applyFont="1" applyFill="1" applyBorder="1" applyAlignment="1">
      <alignment horizontal="center" vertical="center" wrapText="1"/>
    </xf>
    <xf numFmtId="0" fontId="8" fillId="4" borderId="0" xfId="0" applyFont="1" applyFill="1" applyAlignment="1">
      <alignment horizontal="left" vertical="center" wrapText="1"/>
    </xf>
    <xf numFmtId="0" fontId="8" fillId="4" borderId="12" xfId="0" applyFont="1" applyFill="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4" borderId="6" xfId="0" applyFont="1" applyFill="1" applyBorder="1" applyAlignment="1">
      <alignment horizontal="left" vertical="center" wrapText="1"/>
    </xf>
    <xf numFmtId="0" fontId="8" fillId="0" borderId="0" xfId="1" applyFont="1" applyAlignment="1">
      <alignment horizontal="left"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15" fillId="4" borderId="12" xfId="0" applyFont="1" applyFill="1" applyBorder="1" applyAlignment="1">
      <alignment vertical="center" wrapText="1"/>
    </xf>
    <xf numFmtId="0" fontId="15" fillId="4" borderId="0" xfId="0" applyFont="1" applyFill="1" applyAlignment="1">
      <alignment vertical="center" wrapText="1"/>
    </xf>
    <xf numFmtId="0" fontId="15" fillId="0" borderId="0" xfId="0" applyFont="1" applyAlignment="1">
      <alignment vertical="center" wrapText="1"/>
    </xf>
    <xf numFmtId="0" fontId="8" fillId="2" borderId="0" xfId="0" applyFont="1" applyFill="1" applyAlignment="1">
      <alignment vertical="center" wrapText="1"/>
    </xf>
    <xf numFmtId="0" fontId="15" fillId="4" borderId="6"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8" fillId="2" borderId="0" xfId="0" applyFont="1" applyFill="1" applyAlignment="1">
      <alignment horizontal="left" vertical="center" wrapText="1"/>
    </xf>
    <xf numFmtId="0" fontId="26" fillId="0" borderId="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8" fillId="2" borderId="6" xfId="0" applyFont="1" applyFill="1" applyBorder="1" applyAlignment="1">
      <alignment horizontal="left" vertical="center" wrapText="1"/>
    </xf>
    <xf numFmtId="0" fontId="15" fillId="2" borderId="0" xfId="0" applyFont="1" applyFill="1" applyAlignment="1">
      <alignment vertical="center" wrapText="1"/>
    </xf>
    <xf numFmtId="0" fontId="8" fillId="0" borderId="6" xfId="0" applyFont="1" applyBorder="1" applyAlignment="1">
      <alignment horizontal="left" vertical="center" wrapText="1"/>
    </xf>
    <xf numFmtId="0" fontId="15" fillId="2" borderId="12" xfId="0" applyFont="1" applyFill="1" applyBorder="1" applyAlignment="1">
      <alignment vertical="center" wrapText="1"/>
    </xf>
    <xf numFmtId="0" fontId="27" fillId="4" borderId="12" xfId="0" applyFont="1" applyFill="1" applyBorder="1" applyAlignment="1">
      <alignment horizontal="left" vertical="center" wrapText="1"/>
    </xf>
    <xf numFmtId="0" fontId="27" fillId="4" borderId="0" xfId="0" applyFont="1" applyFill="1" applyAlignment="1">
      <alignment horizontal="left" vertical="center" wrapText="1"/>
    </xf>
    <xf numFmtId="0" fontId="15" fillId="4" borderId="12"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0" borderId="0" xfId="0" applyFont="1" applyAlignment="1">
      <alignment horizontal="left" vertical="center" wrapText="1"/>
    </xf>
    <xf numFmtId="0" fontId="8" fillId="5" borderId="2" xfId="0" applyFont="1" applyFill="1" applyBorder="1" applyAlignment="1">
      <alignment horizontal="left" vertical="center" wrapText="1"/>
    </xf>
    <xf numFmtId="0" fontId="17" fillId="5" borderId="11" xfId="0" applyFont="1" applyFill="1" applyBorder="1" applyAlignment="1">
      <alignment horizontal="center" vertical="center" wrapText="1"/>
    </xf>
    <xf numFmtId="0" fontId="8" fillId="5" borderId="11" xfId="0" applyFont="1" applyFill="1" applyBorder="1" applyAlignment="1">
      <alignment horizontal="left" vertical="center" wrapText="1"/>
    </xf>
    <xf numFmtId="0" fontId="8" fillId="4" borderId="0" xfId="0" applyFont="1" applyFill="1" applyAlignment="1">
      <alignment vertical="center" wrapText="1"/>
    </xf>
    <xf numFmtId="0" fontId="22" fillId="0" borderId="0" xfId="0" applyFont="1" applyAlignment="1">
      <alignment horizontal="left" vertical="center" wrapText="1"/>
    </xf>
    <xf numFmtId="0" fontId="15" fillId="4" borderId="0" xfId="0" applyFont="1" applyFill="1" applyAlignment="1">
      <alignment horizontal="left" vertical="center" wrapText="1"/>
    </xf>
    <xf numFmtId="0" fontId="15" fillId="2" borderId="0" xfId="0" applyFont="1" applyFill="1" applyAlignment="1">
      <alignment horizontal="left" vertical="center" wrapText="1"/>
    </xf>
    <xf numFmtId="0" fontId="8" fillId="2" borderId="7"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4" borderId="0" xfId="1" applyFont="1" applyFill="1" applyAlignment="1">
      <alignment horizontal="left" vertical="center" wrapText="1"/>
    </xf>
  </cellXfs>
  <cellStyles count="9">
    <cellStyle name="Comma" xfId="8" builtinId="3"/>
    <cellStyle name="Currency" xfId="7" builtinId="4"/>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Percent" xfId="6" builtinId="5"/>
    <cellStyle name="Table (Normal)"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C465E-959B-4C42-B5F0-6AF672863C0B}">
  <dimension ref="A1:R125"/>
  <sheetViews>
    <sheetView tabSelected="1" zoomScale="130" zoomScaleNormal="130" workbookViewId="0">
      <selection activeCell="A20" sqref="A20"/>
    </sheetView>
  </sheetViews>
  <sheetFormatPr defaultColWidth="8.453125" defaultRowHeight="17.5" x14ac:dyDescent="0.25"/>
  <cols>
    <col min="1" max="1" width="60.81640625" style="239" customWidth="1"/>
    <col min="2" max="5" width="17.81640625" style="239" customWidth="1"/>
    <col min="6" max="7" width="17.81640625" style="35" customWidth="1"/>
    <col min="8" max="8" width="15.453125" style="35" customWidth="1"/>
    <col min="9" max="18" width="8.453125" style="35"/>
    <col min="19" max="16384" width="8.453125" style="239"/>
  </cols>
  <sheetData>
    <row r="1" spans="1:18" s="5" customFormat="1" ht="15" customHeight="1" x14ac:dyDescent="0.25">
      <c r="A1" s="240"/>
      <c r="B1" s="4"/>
      <c r="C1" s="4"/>
      <c r="D1" s="4"/>
      <c r="E1" s="4"/>
      <c r="F1" s="241"/>
      <c r="G1" s="4"/>
      <c r="H1" s="4"/>
    </row>
    <row r="2" spans="1:18" s="5" customFormat="1" ht="35" customHeight="1" x14ac:dyDescent="0.25">
      <c r="A2" s="242" t="s">
        <v>487</v>
      </c>
      <c r="B2" s="246" t="s">
        <v>486</v>
      </c>
      <c r="C2" s="4"/>
      <c r="D2" s="4"/>
      <c r="E2" s="4"/>
      <c r="F2" s="4"/>
      <c r="G2" s="4"/>
      <c r="H2" s="4"/>
    </row>
    <row r="3" spans="1:18" s="5" customFormat="1" ht="31.75" customHeight="1" x14ac:dyDescent="0.25">
      <c r="A3" s="299" t="s">
        <v>483</v>
      </c>
      <c r="B3" s="4"/>
      <c r="C3" s="4"/>
      <c r="D3" s="4"/>
      <c r="E3" s="4"/>
      <c r="F3" s="4"/>
      <c r="G3" s="4"/>
      <c r="H3" s="4"/>
    </row>
    <row r="4" spans="1:18" s="35" customFormat="1" ht="15" customHeight="1" x14ac:dyDescent="0.25"/>
    <row r="5" spans="1:18" s="10" customFormat="1" ht="25" customHeight="1" x14ac:dyDescent="0.25">
      <c r="A5" s="243" t="s">
        <v>447</v>
      </c>
      <c r="B5" s="9"/>
    </row>
    <row r="6" spans="1:18" ht="15" customHeight="1" x14ac:dyDescent="0.25">
      <c r="A6" s="35"/>
      <c r="B6" s="35"/>
      <c r="C6" s="35"/>
      <c r="D6" s="35"/>
      <c r="E6" s="35"/>
    </row>
    <row r="7" spans="1:18" s="12" customFormat="1" ht="29" customHeight="1" x14ac:dyDescent="0.25">
      <c r="A7" s="228" t="s">
        <v>448</v>
      </c>
      <c r="B7" s="254">
        <v>2021</v>
      </c>
      <c r="C7" s="252">
        <v>2022</v>
      </c>
      <c r="D7" s="253" t="s">
        <v>10</v>
      </c>
      <c r="E7" s="147"/>
      <c r="F7" s="10"/>
      <c r="G7" s="10"/>
      <c r="H7" s="10"/>
      <c r="I7" s="10"/>
      <c r="J7" s="10"/>
      <c r="K7" s="10"/>
      <c r="L7" s="10"/>
      <c r="M7" s="10"/>
      <c r="N7" s="10"/>
      <c r="O7" s="10"/>
      <c r="P7" s="10"/>
      <c r="Q7" s="10"/>
      <c r="R7" s="10"/>
    </row>
    <row r="8" spans="1:18" s="12" customFormat="1" ht="54.5" x14ac:dyDescent="0.25">
      <c r="A8" s="229" t="s">
        <v>227</v>
      </c>
      <c r="B8" s="14">
        <v>15</v>
      </c>
      <c r="C8" s="15">
        <v>18.587223000000002</v>
      </c>
      <c r="D8" s="230">
        <v>33.587223000000002</v>
      </c>
      <c r="E8" s="147"/>
      <c r="F8" s="4"/>
      <c r="G8" s="10"/>
      <c r="H8" s="10"/>
      <c r="I8" s="10"/>
      <c r="J8" s="10"/>
      <c r="K8" s="10"/>
      <c r="L8" s="10"/>
      <c r="M8" s="10"/>
      <c r="N8" s="10"/>
      <c r="O8" s="10"/>
      <c r="P8" s="10"/>
      <c r="Q8" s="10"/>
      <c r="R8" s="10"/>
    </row>
    <row r="9" spans="1:18" s="12" customFormat="1" ht="37" x14ac:dyDescent="0.25">
      <c r="A9" s="66" t="s">
        <v>228</v>
      </c>
      <c r="B9" s="231">
        <v>0.79</v>
      </c>
      <c r="C9" s="289">
        <v>0.76</v>
      </c>
      <c r="D9" s="303"/>
      <c r="E9" s="4"/>
      <c r="F9" s="4"/>
      <c r="G9" s="10"/>
      <c r="H9" s="20"/>
      <c r="I9" s="10"/>
      <c r="J9" s="10"/>
      <c r="K9" s="10"/>
      <c r="L9" s="10"/>
      <c r="M9" s="10"/>
      <c r="N9" s="10"/>
      <c r="O9" s="10"/>
      <c r="P9" s="10"/>
      <c r="Q9" s="10"/>
      <c r="R9" s="10"/>
    </row>
    <row r="10" spans="1:18" s="12" customFormat="1" ht="54.5" x14ac:dyDescent="0.25">
      <c r="A10" s="66" t="s">
        <v>229</v>
      </c>
      <c r="B10" s="232">
        <v>66.7</v>
      </c>
      <c r="C10" s="233">
        <v>189.2</v>
      </c>
      <c r="D10" s="303"/>
      <c r="E10" s="4"/>
      <c r="F10" s="4"/>
      <c r="G10" s="10"/>
      <c r="H10" s="10"/>
      <c r="I10" s="10"/>
      <c r="J10" s="10"/>
      <c r="K10" s="10"/>
      <c r="L10" s="10"/>
      <c r="M10" s="10"/>
      <c r="N10" s="10"/>
      <c r="O10" s="10"/>
      <c r="P10" s="10"/>
      <c r="Q10" s="10"/>
      <c r="R10" s="10"/>
    </row>
    <row r="11" spans="1:18" s="12" customFormat="1" ht="77" customHeight="1" x14ac:dyDescent="0.25">
      <c r="A11" s="305" t="s">
        <v>230</v>
      </c>
      <c r="B11" s="305"/>
      <c r="C11" s="305"/>
      <c r="D11" s="305"/>
      <c r="E11" s="240"/>
      <c r="F11" s="4"/>
      <c r="G11" s="4"/>
      <c r="H11" s="10"/>
      <c r="I11" s="10"/>
      <c r="J11" s="10"/>
      <c r="K11" s="10"/>
      <c r="L11" s="10"/>
      <c r="M11" s="10"/>
      <c r="N11" s="10"/>
      <c r="O11" s="10"/>
      <c r="P11" s="10"/>
      <c r="Q11" s="10"/>
      <c r="R11" s="10"/>
    </row>
    <row r="12" spans="1:18" s="12" customFormat="1" ht="66" customHeight="1" x14ac:dyDescent="0.25">
      <c r="A12" s="304" t="s">
        <v>231</v>
      </c>
      <c r="B12" s="304"/>
      <c r="C12" s="304"/>
      <c r="D12" s="304"/>
      <c r="E12" s="4"/>
      <c r="F12" s="4" t="s">
        <v>446</v>
      </c>
      <c r="G12" s="4"/>
      <c r="H12" s="10"/>
      <c r="I12" s="10"/>
      <c r="J12" s="10"/>
      <c r="K12" s="10"/>
      <c r="L12" s="10"/>
      <c r="M12" s="10"/>
      <c r="N12" s="10"/>
      <c r="O12" s="10"/>
      <c r="P12" s="10"/>
      <c r="Q12" s="10"/>
      <c r="R12" s="10"/>
    </row>
    <row r="13" spans="1:18" s="12" customFormat="1" ht="26" customHeight="1" x14ac:dyDescent="0.25">
      <c r="A13" s="304" t="s">
        <v>431</v>
      </c>
      <c r="B13" s="304"/>
      <c r="C13" s="304"/>
      <c r="D13" s="304"/>
      <c r="E13" s="4"/>
      <c r="F13" s="4"/>
      <c r="G13" s="4"/>
      <c r="H13" s="10"/>
      <c r="I13" s="10"/>
      <c r="J13" s="10"/>
      <c r="K13" s="10"/>
      <c r="L13" s="10"/>
      <c r="M13" s="10"/>
      <c r="N13" s="10"/>
      <c r="O13" s="10"/>
      <c r="P13" s="10"/>
      <c r="Q13" s="10"/>
      <c r="R13" s="10"/>
    </row>
    <row r="14" spans="1:18" s="12" customFormat="1" ht="199.5" customHeight="1" x14ac:dyDescent="0.25">
      <c r="A14" s="304" t="s">
        <v>452</v>
      </c>
      <c r="B14" s="304"/>
      <c r="C14" s="304"/>
      <c r="D14" s="304"/>
      <c r="E14" s="4"/>
      <c r="F14" s="4"/>
      <c r="G14" s="4"/>
      <c r="H14" s="10"/>
      <c r="I14" s="10"/>
      <c r="J14" s="10"/>
      <c r="K14" s="10"/>
      <c r="L14" s="10"/>
      <c r="M14" s="10"/>
      <c r="N14" s="10"/>
      <c r="O14" s="10"/>
      <c r="P14" s="10"/>
      <c r="Q14" s="10"/>
      <c r="R14" s="10"/>
    </row>
    <row r="15" spans="1:18" s="12" customFormat="1" x14ac:dyDescent="0.25">
      <c r="A15" s="107"/>
      <c r="B15" s="107"/>
      <c r="C15" s="107"/>
      <c r="D15" s="107"/>
      <c r="E15" s="107"/>
      <c r="F15" s="4"/>
      <c r="G15" s="4"/>
      <c r="H15" s="10"/>
      <c r="I15" s="10"/>
      <c r="J15" s="10"/>
      <c r="K15" s="10"/>
      <c r="L15" s="10"/>
      <c r="M15" s="10"/>
      <c r="N15" s="10"/>
      <c r="O15" s="10"/>
      <c r="P15" s="10"/>
      <c r="Q15" s="10"/>
      <c r="R15" s="10"/>
    </row>
    <row r="16" spans="1:18" s="12" customFormat="1" ht="29" customHeight="1" x14ac:dyDescent="0.25">
      <c r="A16" s="228" t="s">
        <v>449</v>
      </c>
      <c r="B16" s="255">
        <v>2021</v>
      </c>
      <c r="C16" s="252">
        <v>2022</v>
      </c>
      <c r="D16" s="147"/>
      <c r="E16" s="4"/>
      <c r="F16" s="4"/>
      <c r="G16" s="4"/>
      <c r="H16" s="10"/>
      <c r="I16" s="10"/>
      <c r="J16" s="10"/>
      <c r="K16" s="10"/>
      <c r="L16" s="10"/>
      <c r="M16" s="10"/>
      <c r="N16" s="10"/>
      <c r="O16" s="10"/>
      <c r="P16" s="10"/>
      <c r="Q16" s="10"/>
      <c r="R16" s="10"/>
    </row>
    <row r="17" spans="1:18" s="12" customFormat="1" ht="24" customHeight="1" x14ac:dyDescent="0.25">
      <c r="A17" s="306" t="s">
        <v>232</v>
      </c>
      <c r="B17" s="307"/>
      <c r="C17" s="308"/>
      <c r="D17" s="147"/>
      <c r="E17" s="4"/>
      <c r="F17" s="4"/>
      <c r="G17" s="4"/>
      <c r="H17" s="10"/>
      <c r="I17" s="10"/>
      <c r="J17" s="10"/>
      <c r="K17" s="10"/>
      <c r="L17" s="10"/>
      <c r="M17" s="10"/>
      <c r="N17" s="10"/>
      <c r="O17" s="10"/>
      <c r="P17" s="10"/>
      <c r="Q17" s="10"/>
      <c r="R17" s="10"/>
    </row>
    <row r="18" spans="1:18" s="12" customFormat="1" ht="24" customHeight="1" x14ac:dyDescent="0.25">
      <c r="A18" s="301" t="s">
        <v>12</v>
      </c>
      <c r="B18" s="234">
        <v>0.36</v>
      </c>
      <c r="C18" s="235">
        <v>0.34</v>
      </c>
      <c r="D18" s="147"/>
      <c r="E18" s="4"/>
      <c r="F18" s="4"/>
      <c r="G18" s="4"/>
      <c r="H18" s="10"/>
      <c r="I18" s="10"/>
      <c r="J18" s="10"/>
      <c r="K18" s="10"/>
      <c r="L18" s="10"/>
      <c r="M18" s="10"/>
      <c r="N18" s="10"/>
      <c r="O18" s="10"/>
      <c r="P18" s="10"/>
      <c r="Q18" s="10"/>
      <c r="R18" s="10"/>
    </row>
    <row r="19" spans="1:18" s="12" customFormat="1" ht="24" customHeight="1" x14ac:dyDescent="0.25">
      <c r="A19" s="301" t="s">
        <v>13</v>
      </c>
      <c r="B19" s="234">
        <v>7.0000000000000007E-2</v>
      </c>
      <c r="C19" s="103">
        <v>0.06</v>
      </c>
      <c r="D19" s="147"/>
      <c r="E19" s="4"/>
      <c r="F19" s="4"/>
      <c r="G19" s="4"/>
      <c r="H19" s="10"/>
      <c r="I19" s="10"/>
      <c r="J19" s="10"/>
      <c r="K19" s="10"/>
      <c r="L19" s="10"/>
      <c r="M19" s="10"/>
      <c r="N19" s="10"/>
      <c r="O19" s="10"/>
      <c r="P19" s="10"/>
      <c r="Q19" s="10"/>
      <c r="R19" s="10"/>
    </row>
    <row r="20" spans="1:18" s="12" customFormat="1" ht="24" customHeight="1" x14ac:dyDescent="0.25">
      <c r="A20" s="301" t="s">
        <v>14</v>
      </c>
      <c r="B20" s="234">
        <v>0.06</v>
      </c>
      <c r="C20" s="103">
        <v>0.08</v>
      </c>
      <c r="D20" s="147"/>
      <c r="E20" s="4"/>
      <c r="F20" s="4"/>
      <c r="G20" s="4"/>
      <c r="H20" s="10"/>
      <c r="I20" s="10"/>
      <c r="J20" s="10"/>
      <c r="K20" s="10"/>
      <c r="L20" s="10"/>
      <c r="M20" s="10"/>
      <c r="N20" s="10"/>
      <c r="O20" s="10"/>
      <c r="P20" s="10"/>
      <c r="Q20" s="10"/>
      <c r="R20" s="10"/>
    </row>
    <row r="21" spans="1:18" s="12" customFormat="1" ht="24" customHeight="1" x14ac:dyDescent="0.25">
      <c r="A21" s="119" t="s">
        <v>233</v>
      </c>
      <c r="B21" s="236" t="s">
        <v>15</v>
      </c>
      <c r="C21" s="237" t="s">
        <v>16</v>
      </c>
      <c r="D21" s="147"/>
      <c r="E21" s="4"/>
      <c r="F21" s="4"/>
      <c r="G21" s="4"/>
      <c r="H21" s="10"/>
      <c r="I21" s="10"/>
      <c r="J21" s="10"/>
      <c r="K21" s="10"/>
      <c r="L21" s="10"/>
      <c r="M21" s="10"/>
      <c r="N21" s="10"/>
      <c r="O21" s="10"/>
      <c r="P21" s="10"/>
      <c r="Q21" s="10"/>
      <c r="R21" s="10"/>
    </row>
    <row r="22" spans="1:18" s="12" customFormat="1" ht="37" x14ac:dyDescent="0.25">
      <c r="A22" s="119" t="s">
        <v>234</v>
      </c>
      <c r="B22" s="236" t="s">
        <v>15</v>
      </c>
      <c r="C22" s="237" t="s">
        <v>16</v>
      </c>
      <c r="D22" s="4"/>
      <c r="E22" s="4"/>
      <c r="F22" s="4"/>
      <c r="G22" s="4"/>
      <c r="H22" s="10"/>
      <c r="I22" s="10"/>
      <c r="J22" s="10"/>
      <c r="K22" s="10"/>
      <c r="L22" s="10"/>
      <c r="M22" s="10"/>
      <c r="N22" s="10"/>
      <c r="O22" s="10"/>
      <c r="P22" s="10"/>
      <c r="Q22" s="10"/>
      <c r="R22" s="10"/>
    </row>
    <row r="23" spans="1:18" s="12" customFormat="1" ht="26.5" customHeight="1" x14ac:dyDescent="0.25">
      <c r="A23" s="247" t="s">
        <v>453</v>
      </c>
      <c r="B23" s="5"/>
      <c r="C23" s="5"/>
      <c r="D23" s="9"/>
      <c r="E23" s="4"/>
      <c r="F23" s="4"/>
      <c r="G23" s="4"/>
      <c r="H23" s="10"/>
      <c r="I23" s="10"/>
      <c r="J23" s="10"/>
      <c r="K23" s="10"/>
      <c r="L23" s="10"/>
      <c r="M23" s="10"/>
      <c r="N23" s="10"/>
      <c r="O23" s="10"/>
      <c r="P23" s="10"/>
      <c r="Q23" s="10"/>
      <c r="R23" s="10"/>
    </row>
    <row r="24" spans="1:18" s="12" customFormat="1" ht="45" customHeight="1" x14ac:dyDescent="0.25">
      <c r="A24" s="304" t="s">
        <v>235</v>
      </c>
      <c r="B24" s="304"/>
      <c r="C24" s="304"/>
      <c r="D24" s="4"/>
      <c r="E24" s="4"/>
      <c r="F24" s="4"/>
      <c r="G24" s="4"/>
      <c r="H24" s="10"/>
      <c r="I24" s="10"/>
      <c r="J24" s="10"/>
      <c r="K24" s="10"/>
      <c r="L24" s="10"/>
      <c r="M24" s="10"/>
      <c r="N24" s="10"/>
      <c r="O24" s="10"/>
      <c r="P24" s="10"/>
      <c r="Q24" s="10"/>
      <c r="R24" s="10"/>
    </row>
    <row r="25" spans="1:18" s="12" customFormat="1" x14ac:dyDescent="0.25">
      <c r="A25" s="304"/>
      <c r="B25" s="304"/>
      <c r="C25" s="304"/>
      <c r="D25" s="304"/>
      <c r="E25" s="4"/>
      <c r="F25" s="4"/>
      <c r="G25" s="4"/>
      <c r="H25" s="10"/>
      <c r="I25" s="10"/>
      <c r="J25" s="10"/>
      <c r="K25" s="10"/>
      <c r="L25" s="10"/>
      <c r="M25" s="10"/>
      <c r="N25" s="10"/>
      <c r="O25" s="10"/>
      <c r="P25" s="10"/>
      <c r="Q25" s="10"/>
      <c r="R25" s="10"/>
    </row>
    <row r="26" spans="1:18" s="12" customFormat="1" ht="29" customHeight="1" x14ac:dyDescent="0.25">
      <c r="A26" s="259" t="s">
        <v>450</v>
      </c>
      <c r="B26" s="184">
        <v>2021</v>
      </c>
      <c r="C26" s="74">
        <v>2022</v>
      </c>
      <c r="D26" s="4"/>
      <c r="E26" s="4"/>
      <c r="F26" s="4"/>
      <c r="G26" s="4"/>
      <c r="H26" s="10"/>
      <c r="I26" s="10"/>
      <c r="J26" s="10"/>
      <c r="K26" s="10"/>
      <c r="L26" s="10"/>
      <c r="M26" s="10"/>
      <c r="N26" s="10"/>
      <c r="O26" s="10"/>
      <c r="P26" s="10"/>
      <c r="Q26" s="10"/>
      <c r="R26" s="10"/>
    </row>
    <row r="27" spans="1:18" s="12" customFormat="1" ht="37" x14ac:dyDescent="0.25">
      <c r="A27" s="119" t="s">
        <v>236</v>
      </c>
      <c r="B27" s="260">
        <v>0.09</v>
      </c>
      <c r="C27" s="261">
        <v>0.09</v>
      </c>
      <c r="D27" s="147"/>
      <c r="E27" s="4"/>
      <c r="F27" s="4"/>
      <c r="G27" s="4"/>
      <c r="H27" s="10"/>
      <c r="I27" s="10"/>
      <c r="J27" s="10"/>
      <c r="K27" s="10"/>
      <c r="L27" s="10"/>
      <c r="M27" s="10"/>
      <c r="N27" s="10"/>
      <c r="O27" s="10"/>
      <c r="P27" s="10"/>
      <c r="Q27" s="10"/>
      <c r="R27" s="10"/>
    </row>
    <row r="28" spans="1:18" s="12" customFormat="1" ht="54" customHeight="1" x14ac:dyDescent="0.25">
      <c r="A28" s="119" t="s">
        <v>237</v>
      </c>
      <c r="B28" s="311" t="s">
        <v>18</v>
      </c>
      <c r="C28" s="312"/>
      <c r="D28" s="147"/>
      <c r="E28" s="4"/>
      <c r="F28" s="4"/>
      <c r="G28" s="4"/>
      <c r="H28" s="10"/>
      <c r="I28" s="10"/>
      <c r="J28" s="10"/>
      <c r="K28" s="10"/>
      <c r="L28" s="10"/>
      <c r="M28" s="10"/>
      <c r="N28" s="10"/>
      <c r="O28" s="10"/>
      <c r="P28" s="10"/>
      <c r="Q28" s="10"/>
      <c r="R28" s="10"/>
    </row>
    <row r="29" spans="1:18" s="12" customFormat="1" ht="37" x14ac:dyDescent="0.25">
      <c r="A29" s="119" t="s">
        <v>238</v>
      </c>
      <c r="B29" s="238">
        <v>0.41</v>
      </c>
      <c r="C29" s="103">
        <v>0.45</v>
      </c>
      <c r="D29" s="147"/>
      <c r="E29" s="4"/>
      <c r="F29" s="4"/>
      <c r="G29" s="4"/>
      <c r="H29" s="10"/>
      <c r="I29" s="10"/>
      <c r="J29" s="10"/>
      <c r="K29" s="10"/>
      <c r="L29" s="10"/>
      <c r="M29" s="10"/>
      <c r="N29" s="10"/>
      <c r="O29" s="10"/>
      <c r="P29" s="10"/>
      <c r="Q29" s="10"/>
      <c r="R29" s="10"/>
    </row>
    <row r="30" spans="1:18" s="12" customFormat="1" ht="37" x14ac:dyDescent="0.25">
      <c r="A30" s="119" t="s">
        <v>239</v>
      </c>
      <c r="B30" s="236" t="s">
        <v>19</v>
      </c>
      <c r="C30" s="237" t="s">
        <v>20</v>
      </c>
      <c r="D30" s="147"/>
      <c r="E30" s="4"/>
      <c r="F30" s="4"/>
      <c r="G30" s="4"/>
      <c r="H30" s="10"/>
      <c r="I30" s="10"/>
      <c r="J30" s="10"/>
      <c r="K30" s="10"/>
      <c r="L30" s="10"/>
      <c r="M30" s="10"/>
      <c r="N30" s="10"/>
      <c r="O30" s="10"/>
      <c r="P30" s="10"/>
      <c r="Q30" s="10"/>
      <c r="R30" s="10"/>
    </row>
    <row r="31" spans="1:18" s="12" customFormat="1" ht="78.5" customHeight="1" x14ac:dyDescent="0.25">
      <c r="A31" s="309" t="s">
        <v>240</v>
      </c>
      <c r="B31" s="309"/>
      <c r="C31" s="309"/>
      <c r="D31" s="4"/>
      <c r="E31" s="4"/>
      <c r="F31" s="4"/>
      <c r="G31" s="4"/>
      <c r="H31" s="10"/>
      <c r="I31" s="10"/>
      <c r="J31" s="10"/>
      <c r="K31" s="10"/>
      <c r="L31" s="10"/>
      <c r="M31" s="10"/>
      <c r="N31" s="10"/>
      <c r="O31" s="10"/>
      <c r="P31" s="10"/>
      <c r="Q31" s="10"/>
      <c r="R31" s="10"/>
    </row>
    <row r="32" spans="1:18" s="12" customFormat="1" ht="61" customHeight="1" x14ac:dyDescent="0.25">
      <c r="A32" s="304" t="s">
        <v>241</v>
      </c>
      <c r="B32" s="304"/>
      <c r="C32" s="304"/>
      <c r="D32" s="4"/>
      <c r="E32" s="4"/>
      <c r="F32" s="4"/>
      <c r="G32" s="4"/>
      <c r="H32" s="10"/>
      <c r="I32" s="10"/>
      <c r="J32" s="10"/>
      <c r="K32" s="10"/>
      <c r="L32" s="10"/>
      <c r="M32" s="10"/>
      <c r="N32" s="10"/>
      <c r="O32" s="10"/>
      <c r="P32" s="10"/>
      <c r="Q32" s="10"/>
      <c r="R32" s="10"/>
    </row>
    <row r="33" spans="1:18" s="12" customFormat="1" ht="44" customHeight="1" x14ac:dyDescent="0.25">
      <c r="A33" s="304" t="s">
        <v>242</v>
      </c>
      <c r="B33" s="304"/>
      <c r="C33" s="304"/>
      <c r="D33" s="4"/>
      <c r="E33" s="4"/>
      <c r="F33" s="4"/>
      <c r="G33" s="4"/>
      <c r="H33" s="10"/>
      <c r="I33" s="10"/>
      <c r="J33" s="10"/>
      <c r="K33" s="10"/>
      <c r="L33" s="10"/>
      <c r="M33" s="10"/>
      <c r="N33" s="10"/>
      <c r="O33" s="10"/>
      <c r="P33" s="10"/>
      <c r="Q33" s="10"/>
      <c r="R33" s="10"/>
    </row>
    <row r="34" spans="1:18" s="12" customFormat="1" x14ac:dyDescent="0.25">
      <c r="A34" s="4"/>
      <c r="B34" s="4"/>
      <c r="C34" s="4"/>
      <c r="D34" s="4"/>
      <c r="E34" s="4"/>
      <c r="F34" s="4"/>
      <c r="G34" s="4"/>
      <c r="H34" s="10"/>
      <c r="I34" s="10"/>
      <c r="J34" s="10"/>
      <c r="K34" s="10"/>
      <c r="L34" s="10"/>
      <c r="M34" s="10"/>
      <c r="N34" s="10"/>
      <c r="O34" s="10"/>
      <c r="P34" s="10"/>
      <c r="Q34" s="10"/>
      <c r="R34" s="10"/>
    </row>
    <row r="35" spans="1:18" s="12" customFormat="1" ht="29" customHeight="1" x14ac:dyDescent="0.25">
      <c r="A35" s="228" t="s">
        <v>451</v>
      </c>
      <c r="B35" s="255">
        <v>2021</v>
      </c>
      <c r="C35" s="252">
        <v>2022</v>
      </c>
      <c r="D35" s="147"/>
      <c r="E35" s="4"/>
      <c r="F35" s="4"/>
      <c r="G35" s="4"/>
      <c r="H35" s="10"/>
      <c r="I35" s="10"/>
      <c r="J35" s="10"/>
      <c r="K35" s="10"/>
      <c r="L35" s="10"/>
      <c r="M35" s="10"/>
      <c r="N35" s="10"/>
      <c r="O35" s="10"/>
      <c r="P35" s="10"/>
      <c r="Q35" s="10"/>
      <c r="R35" s="10"/>
    </row>
    <row r="36" spans="1:18" s="12" customFormat="1" ht="72" x14ac:dyDescent="0.25">
      <c r="A36" s="119" t="s">
        <v>243</v>
      </c>
      <c r="B36" s="227" t="s">
        <v>244</v>
      </c>
      <c r="C36" s="226" t="s">
        <v>16</v>
      </c>
      <c r="D36" s="147"/>
      <c r="E36" s="4"/>
      <c r="F36" s="4"/>
      <c r="G36" s="4"/>
      <c r="H36" s="10"/>
      <c r="I36" s="10"/>
      <c r="J36" s="10"/>
      <c r="K36" s="10"/>
      <c r="L36" s="10"/>
      <c r="M36" s="10"/>
      <c r="N36" s="10"/>
      <c r="O36" s="10"/>
      <c r="P36" s="10"/>
      <c r="Q36" s="10"/>
      <c r="R36" s="10"/>
    </row>
    <row r="37" spans="1:18" s="12" customFormat="1" ht="54.5" x14ac:dyDescent="0.25">
      <c r="A37" s="119" t="s">
        <v>245</v>
      </c>
      <c r="B37" s="227" t="s">
        <v>22</v>
      </c>
      <c r="C37" s="226" t="s">
        <v>22</v>
      </c>
      <c r="D37" s="4"/>
      <c r="E37" s="4"/>
      <c r="F37" s="4"/>
      <c r="G37" s="4"/>
      <c r="H37" s="10"/>
      <c r="I37" s="10"/>
      <c r="J37" s="10"/>
      <c r="K37" s="10"/>
      <c r="L37" s="10"/>
      <c r="M37" s="10"/>
      <c r="N37" s="10"/>
      <c r="O37" s="10"/>
      <c r="P37" s="10"/>
      <c r="Q37" s="10"/>
      <c r="R37" s="10"/>
    </row>
    <row r="38" spans="1:18" s="12" customFormat="1" ht="48" customHeight="1" x14ac:dyDescent="0.25">
      <c r="A38" s="309" t="s">
        <v>246</v>
      </c>
      <c r="B38" s="309"/>
      <c r="C38" s="309"/>
      <c r="D38" s="4"/>
      <c r="E38" s="4"/>
      <c r="F38" s="4"/>
      <c r="G38" s="4"/>
      <c r="H38" s="10"/>
      <c r="I38" s="10"/>
      <c r="J38" s="10"/>
      <c r="K38" s="10"/>
      <c r="L38" s="10"/>
      <c r="M38" s="10"/>
      <c r="N38" s="10"/>
      <c r="O38" s="10"/>
      <c r="P38" s="10"/>
      <c r="Q38" s="10"/>
      <c r="R38" s="10"/>
    </row>
    <row r="39" spans="1:18" s="12" customFormat="1" ht="49" customHeight="1" x14ac:dyDescent="0.25">
      <c r="A39" s="310" t="s">
        <v>485</v>
      </c>
      <c r="B39" s="310"/>
      <c r="C39" s="310"/>
      <c r="D39" s="107"/>
      <c r="E39" s="4"/>
      <c r="F39" s="4"/>
      <c r="G39" s="4"/>
      <c r="H39" s="10"/>
      <c r="I39" s="10"/>
      <c r="J39" s="10"/>
      <c r="K39" s="10"/>
      <c r="L39" s="10"/>
      <c r="M39" s="10"/>
      <c r="N39" s="10"/>
      <c r="O39" s="10"/>
      <c r="P39" s="10"/>
      <c r="Q39" s="10"/>
      <c r="R39" s="10"/>
    </row>
    <row r="40" spans="1:18" s="12" customFormat="1" ht="28" customHeight="1" x14ac:dyDescent="0.25">
      <c r="A40" s="107" t="s">
        <v>247</v>
      </c>
      <c r="B40" s="107"/>
      <c r="C40" s="107"/>
      <c r="D40" s="107"/>
      <c r="E40" s="4"/>
      <c r="F40" s="4"/>
      <c r="G40" s="4"/>
      <c r="H40" s="10"/>
      <c r="I40" s="10"/>
      <c r="J40" s="10"/>
      <c r="K40" s="10"/>
      <c r="L40" s="10"/>
      <c r="M40" s="10"/>
      <c r="N40" s="10"/>
      <c r="O40" s="10"/>
      <c r="P40" s="10"/>
      <c r="Q40" s="10"/>
      <c r="R40" s="10"/>
    </row>
    <row r="41" spans="1:18" s="10" customFormat="1" x14ac:dyDescent="0.25">
      <c r="A41" s="304"/>
      <c r="B41" s="304"/>
      <c r="C41" s="304"/>
      <c r="D41" s="304"/>
      <c r="E41" s="4"/>
      <c r="F41" s="4"/>
      <c r="G41" s="4"/>
    </row>
    <row r="42" spans="1:18" s="5" customFormat="1" x14ac:dyDescent="0.25">
      <c r="A42" s="288"/>
      <c r="B42" s="288"/>
      <c r="C42" s="288"/>
      <c r="D42" s="288"/>
      <c r="E42" s="4"/>
      <c r="F42" s="4"/>
      <c r="G42" s="4"/>
    </row>
    <row r="43" spans="1:18" s="35" customFormat="1" x14ac:dyDescent="0.25"/>
    <row r="44" spans="1:18" s="35" customFormat="1" x14ac:dyDescent="0.25"/>
    <row r="45" spans="1:18" s="35" customFormat="1" x14ac:dyDescent="0.25"/>
    <row r="46" spans="1:18" s="35" customFormat="1" x14ac:dyDescent="0.25"/>
    <row r="47" spans="1:18" s="35" customFormat="1" x14ac:dyDescent="0.25"/>
    <row r="48" spans="1:18" s="35" customFormat="1" x14ac:dyDescent="0.25"/>
    <row r="49" s="35" customFormat="1" x14ac:dyDescent="0.25"/>
    <row r="50" s="35" customFormat="1" x14ac:dyDescent="0.25"/>
    <row r="51" s="35" customFormat="1" x14ac:dyDescent="0.25"/>
    <row r="52" s="35" customFormat="1" x14ac:dyDescent="0.25"/>
    <row r="53" s="35" customFormat="1" x14ac:dyDescent="0.25"/>
    <row r="54" s="35" customFormat="1" x14ac:dyDescent="0.25"/>
    <row r="55" s="35" customFormat="1" x14ac:dyDescent="0.25"/>
    <row r="56" s="35" customFormat="1" x14ac:dyDescent="0.25"/>
    <row r="57" s="35" customFormat="1" x14ac:dyDescent="0.25"/>
    <row r="58" s="35" customFormat="1" x14ac:dyDescent="0.25"/>
    <row r="59" s="35" customFormat="1" x14ac:dyDescent="0.25"/>
    <row r="60" s="35" customFormat="1" x14ac:dyDescent="0.25"/>
    <row r="61" s="35" customFormat="1" x14ac:dyDescent="0.25"/>
    <row r="62" s="35" customFormat="1" x14ac:dyDescent="0.25"/>
    <row r="63" s="35" customFormat="1" x14ac:dyDescent="0.25"/>
    <row r="64" s="35" customFormat="1" x14ac:dyDescent="0.25"/>
    <row r="65" s="35" customFormat="1" x14ac:dyDescent="0.25"/>
    <row r="66" s="35" customFormat="1" x14ac:dyDescent="0.25"/>
    <row r="67" s="35" customFormat="1" x14ac:dyDescent="0.25"/>
    <row r="68" s="35" customFormat="1" x14ac:dyDescent="0.25"/>
    <row r="69" s="35" customFormat="1" x14ac:dyDescent="0.25"/>
    <row r="70" s="35" customFormat="1" x14ac:dyDescent="0.25"/>
    <row r="71" s="35" customFormat="1" x14ac:dyDescent="0.25"/>
    <row r="72" s="35" customFormat="1" x14ac:dyDescent="0.25"/>
    <row r="73" s="35" customFormat="1" x14ac:dyDescent="0.25"/>
    <row r="74" s="35" customFormat="1" x14ac:dyDescent="0.25"/>
    <row r="75" s="35" customFormat="1" x14ac:dyDescent="0.25"/>
    <row r="76" s="35" customFormat="1" x14ac:dyDescent="0.25"/>
    <row r="77" s="35" customFormat="1" x14ac:dyDescent="0.25"/>
    <row r="78" s="35" customFormat="1" x14ac:dyDescent="0.25"/>
    <row r="79" s="35" customFormat="1" x14ac:dyDescent="0.25"/>
    <row r="80" s="35" customFormat="1" x14ac:dyDescent="0.25"/>
    <row r="81" s="35" customFormat="1" x14ac:dyDescent="0.25"/>
    <row r="82" s="35" customFormat="1" x14ac:dyDescent="0.25"/>
    <row r="83" s="35" customFormat="1" x14ac:dyDescent="0.25"/>
    <row r="84" s="35" customFormat="1" x14ac:dyDescent="0.25"/>
    <row r="85" s="35" customFormat="1" x14ac:dyDescent="0.25"/>
    <row r="86" s="35" customFormat="1" x14ac:dyDescent="0.25"/>
    <row r="87" s="35" customFormat="1" x14ac:dyDescent="0.25"/>
    <row r="88" s="35" customFormat="1" x14ac:dyDescent="0.25"/>
    <row r="89" s="35" customFormat="1" x14ac:dyDescent="0.25"/>
    <row r="90" s="35" customFormat="1" x14ac:dyDescent="0.25"/>
    <row r="91" s="35" customFormat="1" x14ac:dyDescent="0.25"/>
    <row r="92" s="35" customFormat="1" x14ac:dyDescent="0.25"/>
    <row r="93" s="35" customFormat="1" x14ac:dyDescent="0.25"/>
    <row r="94" s="35" customFormat="1" x14ac:dyDescent="0.25"/>
    <row r="95" s="35" customFormat="1" x14ac:dyDescent="0.25"/>
    <row r="96" s="35" customFormat="1" x14ac:dyDescent="0.25"/>
    <row r="97" s="35" customFormat="1" x14ac:dyDescent="0.25"/>
    <row r="98" s="35" customFormat="1" x14ac:dyDescent="0.25"/>
    <row r="99" s="35" customFormat="1" x14ac:dyDescent="0.25"/>
    <row r="100" s="35" customFormat="1" x14ac:dyDescent="0.25"/>
    <row r="101" s="35" customFormat="1" x14ac:dyDescent="0.25"/>
    <row r="102" s="35" customFormat="1" x14ac:dyDescent="0.25"/>
    <row r="103" s="35" customFormat="1" x14ac:dyDescent="0.25"/>
    <row r="104" s="35" customFormat="1" x14ac:dyDescent="0.25"/>
    <row r="105" s="35" customFormat="1" x14ac:dyDescent="0.25"/>
    <row r="106" s="35" customFormat="1" x14ac:dyDescent="0.25"/>
    <row r="107" s="35" customFormat="1" x14ac:dyDescent="0.25"/>
    <row r="108" s="35" customFormat="1" x14ac:dyDescent="0.25"/>
    <row r="109" s="35" customFormat="1" x14ac:dyDescent="0.25"/>
    <row r="110" s="35" customFormat="1" x14ac:dyDescent="0.25"/>
    <row r="111" s="35" customFormat="1" x14ac:dyDescent="0.25"/>
    <row r="112" s="35" customFormat="1" x14ac:dyDescent="0.25"/>
    <row r="113" s="35" customFormat="1" x14ac:dyDescent="0.25"/>
    <row r="114" s="35" customFormat="1" x14ac:dyDescent="0.25"/>
    <row r="115" s="35" customFormat="1" x14ac:dyDescent="0.25"/>
    <row r="116" s="35" customFormat="1" x14ac:dyDescent="0.25"/>
    <row r="117" s="35" customFormat="1" x14ac:dyDescent="0.25"/>
    <row r="118" s="35" customFormat="1" x14ac:dyDescent="0.25"/>
    <row r="119" s="35" customFormat="1" x14ac:dyDescent="0.25"/>
    <row r="120" s="35" customFormat="1" x14ac:dyDescent="0.25"/>
    <row r="121" s="35" customFormat="1" x14ac:dyDescent="0.25"/>
    <row r="122" s="35" customFormat="1" x14ac:dyDescent="0.25"/>
    <row r="123" s="35" customFormat="1" x14ac:dyDescent="0.25"/>
    <row r="124" s="35" customFormat="1" x14ac:dyDescent="0.25"/>
    <row r="125" s="35" customFormat="1" x14ac:dyDescent="0.25"/>
  </sheetData>
  <mergeCells count="15">
    <mergeCell ref="A41:D41"/>
    <mergeCell ref="A24:C24"/>
    <mergeCell ref="A17:C17"/>
    <mergeCell ref="A25:D25"/>
    <mergeCell ref="A31:C31"/>
    <mergeCell ref="A39:C39"/>
    <mergeCell ref="A38:C38"/>
    <mergeCell ref="A33:C33"/>
    <mergeCell ref="A32:C32"/>
    <mergeCell ref="B28:C28"/>
    <mergeCell ref="D9:D10"/>
    <mergeCell ref="A14:D14"/>
    <mergeCell ref="A13:D13"/>
    <mergeCell ref="A12:D12"/>
    <mergeCell ref="A11:D11"/>
  </mergeCells>
  <pageMargins left="0.7" right="0.7" top="0.75" bottom="0.75" header="0.3" footer="0.3"/>
  <pageSetup orientation="portrait" r:id="rId1"/>
  <headerFooter>
    <oddHeader>&amp;L&amp;"Calibri"&amp;12&amp;K8E6A00Confidential&amp;1#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74643-4CC6-4378-8007-2E7FD778403D}">
  <dimension ref="A1:N324"/>
  <sheetViews>
    <sheetView zoomScale="130" zoomScaleNormal="130" workbookViewId="0">
      <selection activeCell="C63" sqref="C63"/>
    </sheetView>
  </sheetViews>
  <sheetFormatPr defaultColWidth="13.1796875" defaultRowHeight="16.5" x14ac:dyDescent="0.25"/>
  <cols>
    <col min="1" max="1" width="60.81640625" style="6" customWidth="1"/>
    <col min="2" max="2" width="17.81640625" style="6" customWidth="1"/>
    <col min="3" max="3" width="20.36328125" style="6" customWidth="1"/>
    <col min="4" max="7" width="17.81640625" style="6" customWidth="1"/>
    <col min="8" max="8" width="17.81640625" style="5" customWidth="1"/>
    <col min="9" max="14" width="13.1796875" style="5"/>
    <col min="15" max="16384" width="13.1796875" style="6"/>
  </cols>
  <sheetData>
    <row r="1" spans="1:14" ht="15" customHeight="1" x14ac:dyDescent="0.25">
      <c r="A1" s="1"/>
      <c r="B1" s="2"/>
      <c r="C1" s="2"/>
      <c r="D1" s="2"/>
      <c r="E1" s="2"/>
      <c r="F1" s="3"/>
      <c r="G1" s="4"/>
      <c r="H1" s="4"/>
    </row>
    <row r="2" spans="1:14" ht="35" customHeight="1" x14ac:dyDescent="0.25">
      <c r="A2" s="7" t="s">
        <v>487</v>
      </c>
      <c r="B2" s="246" t="s">
        <v>486</v>
      </c>
      <c r="C2" s="4"/>
      <c r="D2" s="2"/>
      <c r="E2" s="2"/>
      <c r="F2" s="2"/>
      <c r="G2" s="4"/>
      <c r="H2" s="4"/>
    </row>
    <row r="3" spans="1:14" s="5" customFormat="1" ht="31.75" customHeight="1" x14ac:dyDescent="0.25">
      <c r="A3" s="299" t="s">
        <v>483</v>
      </c>
      <c r="B3" s="4"/>
      <c r="C3" s="4"/>
      <c r="D3" s="4"/>
      <c r="E3" s="4"/>
      <c r="F3" s="4"/>
      <c r="G3" s="4"/>
      <c r="H3" s="4"/>
    </row>
    <row r="4" spans="1:14" ht="15" customHeight="1" x14ac:dyDescent="0.25">
      <c r="A4" s="2"/>
      <c r="B4" s="2"/>
      <c r="C4" s="2"/>
      <c r="D4" s="2"/>
      <c r="E4" s="2"/>
      <c r="F4" s="2"/>
      <c r="G4" s="5"/>
    </row>
    <row r="5" spans="1:14" ht="25" customHeight="1" x14ac:dyDescent="0.25">
      <c r="A5" s="36" t="s">
        <v>9</v>
      </c>
      <c r="B5" s="5"/>
      <c r="C5" s="5"/>
      <c r="D5" s="5"/>
      <c r="E5" s="5"/>
      <c r="F5" s="5"/>
      <c r="G5" s="5"/>
    </row>
    <row r="6" spans="1:14" ht="15" customHeight="1" x14ac:dyDescent="0.25">
      <c r="A6" s="37"/>
      <c r="B6" s="2"/>
      <c r="C6" s="2"/>
      <c r="D6" s="2"/>
      <c r="E6" s="2"/>
      <c r="F6" s="2"/>
      <c r="G6" s="10"/>
    </row>
    <row r="7" spans="1:14" s="12" customFormat="1" ht="29" customHeight="1" x14ac:dyDescent="0.25">
      <c r="A7" s="228" t="s">
        <v>448</v>
      </c>
      <c r="B7" s="254">
        <v>2021</v>
      </c>
      <c r="C7" s="252">
        <v>2022</v>
      </c>
      <c r="D7" s="253" t="s">
        <v>10</v>
      </c>
      <c r="E7" s="11"/>
      <c r="F7" s="10"/>
      <c r="G7" s="10"/>
      <c r="H7" s="10"/>
      <c r="I7" s="10"/>
      <c r="J7" s="10"/>
      <c r="K7" s="10"/>
      <c r="L7" s="10"/>
      <c r="M7" s="10"/>
      <c r="N7" s="10"/>
    </row>
    <row r="8" spans="1:14" s="12" customFormat="1" ht="54.5" x14ac:dyDescent="0.25">
      <c r="A8" s="13" t="s">
        <v>227</v>
      </c>
      <c r="B8" s="14">
        <v>15</v>
      </c>
      <c r="C8" s="15">
        <v>18.587223000000002</v>
      </c>
      <c r="D8" s="16">
        <v>33.587223000000002</v>
      </c>
      <c r="E8" s="11"/>
      <c r="F8" s="2"/>
      <c r="G8" s="10"/>
      <c r="H8" s="10"/>
      <c r="I8" s="10"/>
      <c r="J8" s="10"/>
      <c r="K8" s="10"/>
      <c r="L8" s="10"/>
      <c r="M8" s="10"/>
      <c r="N8" s="10"/>
    </row>
    <row r="9" spans="1:14" s="12" customFormat="1" ht="37" x14ac:dyDescent="0.25">
      <c r="A9" s="17" t="s">
        <v>228</v>
      </c>
      <c r="B9" s="18">
        <v>0.79</v>
      </c>
      <c r="C9" s="289">
        <v>0.76</v>
      </c>
      <c r="D9" s="303"/>
      <c r="E9" s="2"/>
      <c r="F9" s="2"/>
      <c r="G9" s="10"/>
      <c r="H9" s="287"/>
      <c r="I9" s="10"/>
      <c r="J9" s="10"/>
      <c r="K9" s="10"/>
      <c r="L9" s="10"/>
      <c r="M9" s="10"/>
      <c r="N9" s="10"/>
    </row>
    <row r="10" spans="1:14" s="12" customFormat="1" ht="54.5" x14ac:dyDescent="0.25">
      <c r="A10" s="17" t="s">
        <v>229</v>
      </c>
      <c r="B10" s="21">
        <v>66.7</v>
      </c>
      <c r="C10" s="22">
        <v>189.2</v>
      </c>
      <c r="D10" s="303"/>
      <c r="E10" s="2"/>
      <c r="F10" s="2"/>
      <c r="G10" s="10"/>
      <c r="H10" s="10"/>
      <c r="I10" s="10"/>
      <c r="J10" s="10"/>
      <c r="K10" s="10"/>
      <c r="L10" s="10"/>
      <c r="M10" s="10"/>
      <c r="N10" s="10"/>
    </row>
    <row r="11" spans="1:14" s="12" customFormat="1" ht="79" customHeight="1" x14ac:dyDescent="0.25">
      <c r="A11" s="318" t="s">
        <v>230</v>
      </c>
      <c r="B11" s="318"/>
      <c r="C11" s="318"/>
      <c r="D11" s="318"/>
      <c r="E11" s="2"/>
      <c r="F11" s="2"/>
      <c r="G11" s="4"/>
      <c r="H11" s="10"/>
      <c r="I11" s="10"/>
      <c r="J11" s="10"/>
      <c r="K11" s="10"/>
      <c r="L11" s="10"/>
      <c r="M11" s="10"/>
      <c r="N11" s="10"/>
    </row>
    <row r="12" spans="1:14" s="12" customFormat="1" ht="64" customHeight="1" x14ac:dyDescent="0.25">
      <c r="A12" s="319" t="s">
        <v>231</v>
      </c>
      <c r="B12" s="319"/>
      <c r="C12" s="319"/>
      <c r="D12" s="319"/>
      <c r="E12" s="2"/>
      <c r="F12" s="2"/>
      <c r="G12" s="4"/>
      <c r="H12" s="10"/>
      <c r="I12" s="10"/>
      <c r="J12" s="10"/>
      <c r="K12" s="10"/>
      <c r="L12" s="10"/>
      <c r="M12" s="10"/>
      <c r="N12" s="10"/>
    </row>
    <row r="13" spans="1:14" s="12" customFormat="1" ht="26" customHeight="1" x14ac:dyDescent="0.25">
      <c r="A13" s="319" t="s">
        <v>431</v>
      </c>
      <c r="B13" s="319"/>
      <c r="C13" s="319"/>
      <c r="D13" s="319"/>
      <c r="E13" s="2"/>
      <c r="F13" s="2"/>
      <c r="G13" s="4"/>
      <c r="H13" s="10"/>
      <c r="I13" s="10"/>
      <c r="J13" s="10"/>
      <c r="K13" s="10"/>
      <c r="L13" s="10"/>
      <c r="M13" s="10"/>
      <c r="N13" s="10"/>
    </row>
    <row r="14" spans="1:14" s="12" customFormat="1" ht="181" customHeight="1" x14ac:dyDescent="0.25">
      <c r="A14" s="319" t="s">
        <v>452</v>
      </c>
      <c r="B14" s="319"/>
      <c r="C14" s="319"/>
      <c r="D14" s="319"/>
      <c r="E14" s="256"/>
      <c r="F14" s="4"/>
      <c r="G14" s="4"/>
      <c r="H14" s="10"/>
      <c r="I14" s="10"/>
      <c r="J14" s="10"/>
      <c r="K14" s="10"/>
      <c r="L14" s="10"/>
      <c r="M14" s="10"/>
      <c r="N14" s="10"/>
    </row>
    <row r="15" spans="1:14" s="12" customFormat="1" ht="17.5" x14ac:dyDescent="0.25">
      <c r="A15" s="23"/>
      <c r="B15" s="23"/>
      <c r="C15" s="23"/>
      <c r="D15" s="23"/>
      <c r="E15" s="23"/>
      <c r="F15" s="2"/>
      <c r="G15" s="4"/>
      <c r="H15" s="10"/>
      <c r="I15" s="10"/>
      <c r="J15" s="10"/>
      <c r="K15" s="10"/>
      <c r="L15" s="10"/>
      <c r="M15" s="10"/>
      <c r="N15" s="10"/>
    </row>
    <row r="16" spans="1:14" s="12" customFormat="1" ht="17.5" x14ac:dyDescent="0.25">
      <c r="A16" s="38" t="s">
        <v>248</v>
      </c>
      <c r="B16" s="23"/>
      <c r="C16" s="23"/>
      <c r="D16" s="23"/>
      <c r="E16" s="23"/>
      <c r="F16" s="2"/>
      <c r="G16" s="4"/>
      <c r="H16" s="10"/>
      <c r="I16" s="10"/>
      <c r="J16" s="10"/>
      <c r="K16" s="10"/>
      <c r="L16" s="10"/>
      <c r="M16" s="10"/>
      <c r="N16" s="10"/>
    </row>
    <row r="17" spans="1:14" s="12" customFormat="1" ht="17.5" x14ac:dyDescent="0.25">
      <c r="A17" s="38"/>
      <c r="B17" s="23"/>
      <c r="C17" s="23"/>
      <c r="D17" s="23"/>
      <c r="E17" s="23"/>
      <c r="F17" s="2"/>
      <c r="G17" s="4"/>
      <c r="H17" s="10"/>
      <c r="I17" s="10"/>
      <c r="J17" s="10"/>
      <c r="K17" s="10"/>
      <c r="L17" s="10"/>
      <c r="M17" s="10"/>
      <c r="N17" s="10"/>
    </row>
    <row r="18" spans="1:14" s="12" customFormat="1" ht="17.5" x14ac:dyDescent="0.25">
      <c r="A18" s="39" t="s">
        <v>201</v>
      </c>
      <c r="B18" s="222">
        <v>2018</v>
      </c>
      <c r="C18" s="169">
        <v>2019</v>
      </c>
      <c r="D18" s="169">
        <v>2020</v>
      </c>
      <c r="E18" s="169">
        <v>2021</v>
      </c>
      <c r="F18" s="24">
        <v>2022</v>
      </c>
      <c r="G18" s="147"/>
      <c r="H18" s="10"/>
      <c r="I18" s="10"/>
      <c r="J18" s="10"/>
      <c r="K18" s="10"/>
      <c r="L18" s="10"/>
      <c r="M18" s="10"/>
      <c r="N18" s="10"/>
    </row>
    <row r="19" spans="1:14" s="12" customFormat="1" ht="26" customHeight="1" x14ac:dyDescent="0.25">
      <c r="A19" s="223" t="s">
        <v>405</v>
      </c>
      <c r="B19" s="170">
        <v>9.8000000000000007</v>
      </c>
      <c r="C19" s="170">
        <v>9.6999999999999993</v>
      </c>
      <c r="D19" s="170">
        <v>13.4</v>
      </c>
      <c r="E19" s="170">
        <v>12.2</v>
      </c>
      <c r="F19" s="171">
        <v>13.5</v>
      </c>
      <c r="G19" s="147"/>
      <c r="H19" s="10"/>
      <c r="I19" s="10"/>
      <c r="J19" s="10"/>
      <c r="K19" s="10"/>
      <c r="L19" s="10"/>
      <c r="M19" s="10"/>
      <c r="N19" s="10"/>
    </row>
    <row r="20" spans="1:14" s="12" customFormat="1" ht="26" customHeight="1" x14ac:dyDescent="0.25">
      <c r="A20" s="28" t="s">
        <v>406</v>
      </c>
      <c r="B20" s="290">
        <v>0.88</v>
      </c>
      <c r="C20" s="172">
        <v>1</v>
      </c>
      <c r="D20" s="290">
        <v>0.88</v>
      </c>
      <c r="E20" s="290">
        <v>0.71</v>
      </c>
      <c r="F20" s="291">
        <v>0.83</v>
      </c>
      <c r="G20" s="147"/>
      <c r="H20" s="10"/>
      <c r="I20" s="10"/>
      <c r="J20" s="10"/>
      <c r="K20" s="10"/>
      <c r="L20" s="10"/>
      <c r="M20" s="10"/>
      <c r="N20" s="10"/>
    </row>
    <row r="21" spans="1:14" s="12" customFormat="1" ht="26" customHeight="1" x14ac:dyDescent="0.25">
      <c r="A21" s="28" t="s">
        <v>407</v>
      </c>
      <c r="B21" s="135">
        <v>64</v>
      </c>
      <c r="C21" s="135">
        <v>78</v>
      </c>
      <c r="D21" s="29" t="s">
        <v>202</v>
      </c>
      <c r="E21" s="135">
        <v>92</v>
      </c>
      <c r="F21" s="148" t="s">
        <v>203</v>
      </c>
      <c r="G21" s="147"/>
      <c r="H21" s="10"/>
      <c r="I21" s="10"/>
      <c r="J21" s="10"/>
      <c r="K21" s="10"/>
      <c r="L21" s="10"/>
      <c r="M21" s="10"/>
      <c r="N21" s="10"/>
    </row>
    <row r="22" spans="1:14" s="12" customFormat="1" ht="39" customHeight="1" x14ac:dyDescent="0.25">
      <c r="A22" s="323" t="s">
        <v>408</v>
      </c>
      <c r="B22" s="323"/>
      <c r="C22" s="323"/>
      <c r="D22" s="323"/>
      <c r="E22" s="323"/>
      <c r="F22" s="323"/>
      <c r="G22" s="4"/>
      <c r="H22" s="10"/>
      <c r="I22" s="10"/>
      <c r="J22" s="10"/>
      <c r="K22" s="10"/>
      <c r="L22" s="10"/>
      <c r="M22" s="10"/>
      <c r="N22" s="10"/>
    </row>
    <row r="23" spans="1:14" s="12" customFormat="1" ht="39" customHeight="1" x14ac:dyDescent="0.25">
      <c r="A23" s="319" t="s">
        <v>409</v>
      </c>
      <c r="B23" s="319"/>
      <c r="C23" s="319"/>
      <c r="D23" s="319"/>
      <c r="E23" s="319"/>
      <c r="F23" s="319"/>
      <c r="G23" s="4"/>
      <c r="H23" s="10"/>
      <c r="I23" s="10"/>
      <c r="J23" s="10"/>
      <c r="K23" s="10"/>
      <c r="L23" s="10"/>
      <c r="M23" s="10"/>
      <c r="N23" s="10"/>
    </row>
    <row r="24" spans="1:14" s="12" customFormat="1" ht="39" customHeight="1" x14ac:dyDescent="0.25">
      <c r="A24" s="324" t="s">
        <v>410</v>
      </c>
      <c r="B24" s="324"/>
      <c r="C24" s="324"/>
      <c r="D24" s="324"/>
      <c r="E24" s="324"/>
      <c r="F24" s="324"/>
      <c r="G24" s="4"/>
      <c r="H24" s="10"/>
      <c r="I24" s="10"/>
      <c r="J24" s="10"/>
      <c r="K24" s="10"/>
      <c r="L24" s="10"/>
      <c r="M24" s="10"/>
      <c r="N24" s="10"/>
    </row>
    <row r="25" spans="1:14" s="12" customFormat="1" ht="39" customHeight="1" x14ac:dyDescent="0.25">
      <c r="A25" s="319" t="s">
        <v>411</v>
      </c>
      <c r="B25" s="319"/>
      <c r="C25" s="319"/>
      <c r="D25" s="319"/>
      <c r="E25" s="319"/>
      <c r="F25" s="319"/>
      <c r="G25" s="4"/>
      <c r="H25" s="4"/>
      <c r="I25" s="10"/>
      <c r="J25" s="10"/>
      <c r="K25" s="10"/>
      <c r="L25" s="10"/>
      <c r="M25" s="10"/>
      <c r="N25" s="10"/>
    </row>
    <row r="26" spans="1:14" s="12" customFormat="1" ht="36" customHeight="1" x14ac:dyDescent="0.25">
      <c r="A26" s="319" t="s">
        <v>412</v>
      </c>
      <c r="B26" s="319"/>
      <c r="C26" s="319"/>
      <c r="D26" s="319"/>
      <c r="E26" s="319"/>
      <c r="F26" s="319"/>
      <c r="G26" s="4"/>
      <c r="H26" s="4"/>
      <c r="I26" s="10"/>
      <c r="J26" s="10"/>
      <c r="K26" s="10"/>
      <c r="L26" s="10"/>
      <c r="M26" s="10"/>
      <c r="N26" s="10"/>
    </row>
    <row r="27" spans="1:14" s="12" customFormat="1" ht="21" customHeight="1" x14ac:dyDescent="0.25">
      <c r="A27" s="23"/>
      <c r="B27" s="23"/>
      <c r="C27" s="23"/>
      <c r="D27" s="23"/>
      <c r="E27" s="23"/>
      <c r="F27" s="23"/>
      <c r="G27" s="4"/>
      <c r="H27" s="4"/>
      <c r="I27" s="10"/>
      <c r="J27" s="10"/>
      <c r="K27" s="10"/>
      <c r="L27" s="10"/>
      <c r="M27" s="10"/>
      <c r="N27" s="10"/>
    </row>
    <row r="28" spans="1:14" s="12" customFormat="1" ht="19.5" x14ac:dyDescent="0.25">
      <c r="A28" s="39" t="s">
        <v>258</v>
      </c>
      <c r="B28" s="161">
        <v>2020</v>
      </c>
      <c r="C28" s="159">
        <v>2021</v>
      </c>
      <c r="D28" s="74">
        <v>2022</v>
      </c>
      <c r="E28" s="45"/>
      <c r="G28" s="10"/>
      <c r="H28" s="10"/>
      <c r="I28" s="10"/>
      <c r="J28" s="10"/>
      <c r="K28" s="10"/>
      <c r="L28" s="10"/>
      <c r="M28" s="10"/>
      <c r="N28" s="10"/>
    </row>
    <row r="29" spans="1:14" s="12" customFormat="1" ht="35" x14ac:dyDescent="0.25">
      <c r="A29" s="17" t="s">
        <v>32</v>
      </c>
      <c r="B29" s="46">
        <v>1</v>
      </c>
      <c r="C29" s="46">
        <v>1</v>
      </c>
      <c r="D29" s="47">
        <v>1</v>
      </c>
      <c r="E29" s="45"/>
      <c r="F29" s="10"/>
      <c r="G29" s="10"/>
      <c r="H29" s="10"/>
      <c r="I29" s="10"/>
      <c r="J29" s="10"/>
      <c r="K29" s="10"/>
      <c r="L29" s="10"/>
      <c r="M29" s="10"/>
      <c r="N29" s="10"/>
    </row>
    <row r="30" spans="1:14" s="12" customFormat="1" ht="37" x14ac:dyDescent="0.25">
      <c r="A30" s="17" t="s">
        <v>259</v>
      </c>
      <c r="B30" s="292">
        <v>0.78</v>
      </c>
      <c r="C30" s="292">
        <v>0.79</v>
      </c>
      <c r="D30" s="289">
        <v>0.76</v>
      </c>
      <c r="E30" s="45"/>
      <c r="F30" s="10"/>
      <c r="G30" s="10"/>
      <c r="H30" s="10"/>
      <c r="I30" s="10"/>
      <c r="J30" s="10"/>
      <c r="K30" s="10"/>
      <c r="L30" s="10"/>
      <c r="M30" s="10"/>
      <c r="N30" s="10"/>
    </row>
    <row r="31" spans="1:14" s="12" customFormat="1" ht="17.5" x14ac:dyDescent="0.25">
      <c r="A31" s="17" t="s">
        <v>33</v>
      </c>
      <c r="B31" s="48">
        <v>0.98299999999999998</v>
      </c>
      <c r="C31" s="48">
        <v>0.98299999999999998</v>
      </c>
      <c r="D31" s="19">
        <v>0.98199999999999998</v>
      </c>
      <c r="E31" s="45"/>
      <c r="F31" s="10"/>
      <c r="G31" s="10"/>
      <c r="H31" s="10"/>
      <c r="I31" s="10"/>
      <c r="J31" s="10"/>
      <c r="K31" s="10"/>
      <c r="L31" s="10"/>
      <c r="M31" s="10"/>
      <c r="N31" s="10"/>
    </row>
    <row r="32" spans="1:14" s="12" customFormat="1" ht="25" customHeight="1" x14ac:dyDescent="0.25">
      <c r="A32" s="2" t="s">
        <v>260</v>
      </c>
      <c r="B32" s="45"/>
      <c r="C32" s="2"/>
      <c r="D32" s="45"/>
      <c r="E32" s="45"/>
      <c r="F32" s="10"/>
      <c r="G32" s="10"/>
      <c r="H32" s="10"/>
      <c r="I32" s="10"/>
      <c r="J32" s="10"/>
      <c r="K32" s="10"/>
      <c r="L32" s="10"/>
      <c r="M32" s="10"/>
      <c r="N32" s="10"/>
    </row>
    <row r="33" spans="1:14" s="12" customFormat="1" ht="26" customHeight="1" x14ac:dyDescent="0.25">
      <c r="A33" s="319" t="s">
        <v>261</v>
      </c>
      <c r="B33" s="319"/>
      <c r="C33" s="319"/>
      <c r="D33" s="319"/>
      <c r="E33" s="45"/>
      <c r="F33" s="10"/>
      <c r="G33" s="10"/>
      <c r="H33" s="10"/>
      <c r="I33" s="10"/>
      <c r="J33" s="10"/>
      <c r="K33" s="10"/>
      <c r="L33" s="10"/>
      <c r="M33" s="10"/>
      <c r="N33" s="10"/>
    </row>
    <row r="34" spans="1:14" s="12" customFormat="1" ht="37" customHeight="1" x14ac:dyDescent="0.25">
      <c r="A34" s="23"/>
      <c r="B34" s="23"/>
      <c r="C34" s="23"/>
      <c r="D34" s="23"/>
      <c r="E34" s="45"/>
      <c r="F34" s="10"/>
      <c r="G34" s="10"/>
      <c r="H34" s="10"/>
      <c r="I34" s="10"/>
      <c r="J34" s="10"/>
      <c r="K34" s="10"/>
      <c r="L34" s="10"/>
      <c r="M34" s="10"/>
      <c r="N34" s="10"/>
    </row>
    <row r="35" spans="1:14" s="12" customFormat="1" ht="52.5" x14ac:dyDescent="0.25">
      <c r="A35" s="178" t="s">
        <v>205</v>
      </c>
      <c r="B35" s="192" t="s">
        <v>206</v>
      </c>
      <c r="C35" s="258" t="s">
        <v>207</v>
      </c>
      <c r="D35" s="258" t="s">
        <v>208</v>
      </c>
      <c r="E35" s="45"/>
      <c r="F35" s="10"/>
      <c r="G35" s="10"/>
      <c r="H35" s="10"/>
      <c r="I35" s="10"/>
      <c r="J35" s="10"/>
      <c r="K35" s="10"/>
      <c r="L35" s="10"/>
      <c r="M35" s="10"/>
      <c r="N35" s="10"/>
    </row>
    <row r="36" spans="1:14" s="12" customFormat="1" ht="17" customHeight="1" x14ac:dyDescent="0.25">
      <c r="A36" s="320" t="s">
        <v>209</v>
      </c>
      <c r="B36" s="321"/>
      <c r="C36" s="321"/>
      <c r="D36" s="322"/>
      <c r="E36" s="23"/>
      <c r="F36" s="2"/>
      <c r="G36" s="4"/>
      <c r="H36" s="10"/>
      <c r="I36" s="10"/>
      <c r="J36" s="10"/>
      <c r="K36" s="10"/>
      <c r="L36" s="10"/>
      <c r="M36" s="10"/>
      <c r="N36" s="10"/>
    </row>
    <row r="37" spans="1:14" s="12" customFormat="1" ht="52.5" x14ac:dyDescent="0.25">
      <c r="A37" s="173" t="s">
        <v>210</v>
      </c>
      <c r="B37" s="173" t="s">
        <v>211</v>
      </c>
      <c r="C37" s="257">
        <v>39814</v>
      </c>
      <c r="D37" s="244">
        <v>77</v>
      </c>
      <c r="E37" s="23"/>
      <c r="F37" s="2"/>
      <c r="G37" s="4"/>
      <c r="H37" s="10"/>
      <c r="I37" s="10"/>
      <c r="J37" s="10"/>
      <c r="K37" s="10"/>
      <c r="L37" s="10"/>
      <c r="M37" s="10"/>
      <c r="N37" s="10"/>
    </row>
    <row r="38" spans="1:14" s="12" customFormat="1" ht="52.5" x14ac:dyDescent="0.25">
      <c r="A38" s="173" t="s">
        <v>212</v>
      </c>
      <c r="B38" s="173" t="s">
        <v>213</v>
      </c>
      <c r="C38" s="257">
        <v>39722</v>
      </c>
      <c r="D38" s="244">
        <v>124</v>
      </c>
      <c r="E38" s="23"/>
      <c r="F38" s="2"/>
      <c r="G38" s="4"/>
      <c r="H38" s="10"/>
      <c r="I38" s="10"/>
      <c r="J38" s="10"/>
      <c r="K38" s="10"/>
      <c r="L38" s="10"/>
      <c r="M38" s="10"/>
      <c r="N38" s="10"/>
    </row>
    <row r="39" spans="1:14" s="12" customFormat="1" ht="105" x14ac:dyDescent="0.25">
      <c r="A39" s="173" t="s">
        <v>214</v>
      </c>
      <c r="B39" s="173" t="s">
        <v>215</v>
      </c>
      <c r="C39" s="257">
        <v>39934</v>
      </c>
      <c r="D39" s="244">
        <v>129</v>
      </c>
      <c r="E39" s="23"/>
      <c r="F39" s="2"/>
      <c r="G39" s="4"/>
      <c r="H39" s="10"/>
      <c r="I39" s="10"/>
      <c r="J39" s="10"/>
      <c r="K39" s="10"/>
      <c r="L39" s="10"/>
      <c r="M39" s="10"/>
      <c r="N39" s="10"/>
    </row>
    <row r="40" spans="1:14" s="12" customFormat="1" ht="157.5" x14ac:dyDescent="0.25">
      <c r="A40" s="173" t="s">
        <v>216</v>
      </c>
      <c r="B40" s="173" t="s">
        <v>217</v>
      </c>
      <c r="C40" s="257">
        <v>43132</v>
      </c>
      <c r="D40" s="244">
        <v>85</v>
      </c>
      <c r="E40" s="23"/>
      <c r="F40" s="2"/>
      <c r="G40" s="4"/>
      <c r="H40" s="10"/>
      <c r="I40" s="10"/>
      <c r="J40" s="10"/>
      <c r="K40" s="10"/>
      <c r="L40" s="10"/>
      <c r="M40" s="10"/>
      <c r="N40" s="10"/>
    </row>
    <row r="41" spans="1:14" s="12" customFormat="1" ht="87.5" x14ac:dyDescent="0.25">
      <c r="A41" s="173" t="s">
        <v>218</v>
      </c>
      <c r="B41" s="173" t="s">
        <v>219</v>
      </c>
      <c r="C41" s="257">
        <v>43132</v>
      </c>
      <c r="D41" s="244">
        <v>87</v>
      </c>
      <c r="E41" s="23"/>
      <c r="F41" s="2"/>
      <c r="G41" s="4"/>
      <c r="H41" s="10"/>
      <c r="I41" s="10"/>
      <c r="J41" s="10"/>
      <c r="K41" s="10"/>
      <c r="L41" s="10"/>
      <c r="M41" s="10"/>
      <c r="N41" s="10"/>
    </row>
    <row r="42" spans="1:14" s="12" customFormat="1" ht="35" x14ac:dyDescent="0.25">
      <c r="A42" s="173" t="s">
        <v>220</v>
      </c>
      <c r="B42" s="173" t="s">
        <v>221</v>
      </c>
      <c r="C42" s="257">
        <v>43770</v>
      </c>
      <c r="D42" s="244">
        <v>45</v>
      </c>
      <c r="E42" s="23"/>
      <c r="F42" s="2"/>
      <c r="G42" s="4"/>
      <c r="H42" s="10"/>
      <c r="I42" s="10"/>
      <c r="J42" s="10"/>
      <c r="K42" s="10"/>
      <c r="L42" s="10"/>
      <c r="M42" s="10"/>
      <c r="N42" s="10"/>
    </row>
    <row r="43" spans="1:14" s="12" customFormat="1" ht="17" customHeight="1" x14ac:dyDescent="0.25">
      <c r="A43" s="320" t="s">
        <v>222</v>
      </c>
      <c r="B43" s="321"/>
      <c r="C43" s="321"/>
      <c r="D43" s="322"/>
      <c r="E43" s="23"/>
      <c r="F43" s="2"/>
      <c r="G43" s="4"/>
      <c r="H43" s="10"/>
      <c r="I43" s="10"/>
      <c r="J43" s="10"/>
      <c r="K43" s="10"/>
      <c r="L43" s="10"/>
      <c r="M43" s="10"/>
      <c r="N43" s="10"/>
    </row>
    <row r="44" spans="1:14" s="12" customFormat="1" ht="105" x14ac:dyDescent="0.25">
      <c r="A44" s="173" t="s">
        <v>223</v>
      </c>
      <c r="B44" s="173" t="s">
        <v>224</v>
      </c>
      <c r="C44" s="245" t="s">
        <v>225</v>
      </c>
      <c r="D44" s="244">
        <v>54</v>
      </c>
      <c r="E44" s="23"/>
      <c r="F44" s="2"/>
      <c r="G44" s="4"/>
      <c r="H44" s="10"/>
      <c r="I44" s="10"/>
      <c r="J44" s="10"/>
      <c r="K44" s="10"/>
      <c r="L44" s="10"/>
      <c r="M44" s="10"/>
      <c r="N44" s="10"/>
    </row>
    <row r="45" spans="1:14" s="12" customFormat="1" ht="35" customHeight="1" x14ac:dyDescent="0.25">
      <c r="A45" s="317" t="s">
        <v>226</v>
      </c>
      <c r="B45" s="317"/>
      <c r="C45" s="317"/>
      <c r="D45" s="317"/>
      <c r="E45" s="23"/>
      <c r="F45" s="2"/>
      <c r="G45" s="4"/>
      <c r="H45" s="10"/>
      <c r="I45" s="10"/>
      <c r="J45" s="10"/>
      <c r="K45" s="10"/>
      <c r="L45" s="10"/>
      <c r="M45" s="10"/>
      <c r="N45" s="10"/>
    </row>
    <row r="46" spans="1:14" s="12" customFormat="1" ht="17.5" x14ac:dyDescent="0.25">
      <c r="A46" s="193"/>
      <c r="B46" s="193"/>
      <c r="C46" s="193"/>
      <c r="D46" s="193"/>
      <c r="E46" s="23"/>
      <c r="F46" s="2"/>
      <c r="G46" s="4"/>
      <c r="H46" s="10"/>
      <c r="I46" s="10"/>
      <c r="J46" s="10"/>
      <c r="K46" s="10"/>
      <c r="L46" s="10"/>
      <c r="M46" s="10"/>
      <c r="N46" s="10"/>
    </row>
    <row r="47" spans="1:14" s="12" customFormat="1" ht="17.5" x14ac:dyDescent="0.25">
      <c r="A47" s="39" t="s">
        <v>23</v>
      </c>
      <c r="B47" s="159">
        <v>2018</v>
      </c>
      <c r="C47" s="159">
        <v>2019</v>
      </c>
      <c r="D47" s="159">
        <v>2020</v>
      </c>
      <c r="E47" s="159">
        <v>2021</v>
      </c>
      <c r="F47" s="40">
        <v>2022</v>
      </c>
      <c r="G47" s="4"/>
      <c r="H47" s="10"/>
      <c r="I47" s="10"/>
      <c r="J47" s="10"/>
      <c r="K47" s="10"/>
      <c r="L47" s="10"/>
      <c r="M47" s="10"/>
      <c r="N47" s="10"/>
    </row>
    <row r="48" spans="1:14" s="12" customFormat="1" ht="19.5" x14ac:dyDescent="0.25">
      <c r="A48" s="17" t="s">
        <v>249</v>
      </c>
      <c r="B48" s="41">
        <v>124</v>
      </c>
      <c r="C48" s="41">
        <v>97</v>
      </c>
      <c r="D48" s="41">
        <v>79</v>
      </c>
      <c r="E48" s="41">
        <v>141</v>
      </c>
      <c r="F48" s="42">
        <v>156</v>
      </c>
      <c r="G48" s="4"/>
      <c r="H48" s="10"/>
      <c r="I48" s="10"/>
      <c r="J48" s="10"/>
      <c r="K48" s="10"/>
      <c r="L48" s="10"/>
      <c r="M48" s="10"/>
      <c r="N48" s="10"/>
    </row>
    <row r="49" spans="1:14" s="12" customFormat="1" ht="37" x14ac:dyDescent="0.25">
      <c r="A49" s="17" t="s">
        <v>250</v>
      </c>
      <c r="B49" s="41">
        <v>13</v>
      </c>
      <c r="C49" s="41">
        <v>13</v>
      </c>
      <c r="D49" s="41">
        <v>13</v>
      </c>
      <c r="E49" s="41">
        <v>7</v>
      </c>
      <c r="F49" s="42">
        <v>7</v>
      </c>
      <c r="G49" s="4"/>
      <c r="H49" s="10"/>
      <c r="I49" s="10"/>
      <c r="J49" s="10"/>
      <c r="K49" s="10"/>
      <c r="L49" s="10"/>
      <c r="M49" s="10"/>
      <c r="N49" s="10"/>
    </row>
    <row r="50" spans="1:14" s="12" customFormat="1" ht="28" customHeight="1" x14ac:dyDescent="0.25">
      <c r="A50" s="17" t="s">
        <v>251</v>
      </c>
      <c r="B50" s="43" t="s">
        <v>24</v>
      </c>
      <c r="C50" s="41">
        <v>0</v>
      </c>
      <c r="D50" s="41">
        <v>0</v>
      </c>
      <c r="E50" s="41">
        <v>0</v>
      </c>
      <c r="F50" s="44">
        <v>0</v>
      </c>
      <c r="G50" s="4"/>
      <c r="H50" s="10"/>
      <c r="I50" s="10"/>
      <c r="J50" s="10"/>
      <c r="K50" s="10"/>
      <c r="L50" s="10"/>
      <c r="M50" s="10"/>
      <c r="N50" s="10"/>
    </row>
    <row r="51" spans="1:14" s="12" customFormat="1" ht="15.75" customHeight="1" x14ac:dyDescent="0.25">
      <c r="A51" s="318" t="s">
        <v>25</v>
      </c>
      <c r="B51" s="318"/>
      <c r="C51" s="318"/>
      <c r="D51" s="318"/>
      <c r="E51" s="318"/>
      <c r="F51" s="318"/>
      <c r="G51" s="4"/>
      <c r="H51" s="10"/>
      <c r="I51" s="10"/>
      <c r="J51" s="10"/>
      <c r="K51" s="10"/>
      <c r="L51" s="10"/>
      <c r="M51" s="10"/>
      <c r="N51" s="10"/>
    </row>
    <row r="52" spans="1:14" s="12" customFormat="1" ht="24" customHeight="1" x14ac:dyDescent="0.25">
      <c r="A52" s="319" t="s">
        <v>252</v>
      </c>
      <c r="B52" s="319"/>
      <c r="C52" s="319"/>
      <c r="D52" s="319"/>
      <c r="E52" s="319"/>
      <c r="F52" s="319"/>
      <c r="G52" s="4"/>
      <c r="H52" s="10"/>
      <c r="I52" s="10"/>
      <c r="J52" s="10"/>
      <c r="K52" s="10"/>
      <c r="L52" s="10"/>
      <c r="M52" s="10"/>
      <c r="N52" s="10"/>
    </row>
    <row r="53" spans="1:14" s="12" customFormat="1" ht="24" customHeight="1" x14ac:dyDescent="0.25">
      <c r="A53" s="319" t="s">
        <v>253</v>
      </c>
      <c r="B53" s="319"/>
      <c r="C53" s="319"/>
      <c r="D53" s="319"/>
      <c r="E53" s="319"/>
      <c r="F53" s="319"/>
      <c r="G53" s="4"/>
      <c r="H53" s="10"/>
      <c r="I53" s="10"/>
      <c r="J53" s="10"/>
      <c r="K53" s="10"/>
      <c r="L53" s="10"/>
      <c r="M53" s="10"/>
      <c r="N53" s="10"/>
    </row>
    <row r="54" spans="1:14" s="12" customFormat="1" ht="24" customHeight="1" x14ac:dyDescent="0.25">
      <c r="A54" s="319" t="s">
        <v>254</v>
      </c>
      <c r="B54" s="319"/>
      <c r="C54" s="319"/>
      <c r="D54" s="319"/>
      <c r="E54" s="319"/>
      <c r="F54" s="319"/>
      <c r="G54" s="4"/>
      <c r="H54" s="10"/>
      <c r="I54" s="10"/>
      <c r="J54" s="10"/>
      <c r="K54" s="10"/>
      <c r="L54" s="10"/>
      <c r="M54" s="10"/>
      <c r="N54" s="10"/>
    </row>
    <row r="55" spans="1:14" s="12" customFormat="1" ht="39" customHeight="1" x14ac:dyDescent="0.25">
      <c r="A55" s="319" t="s">
        <v>255</v>
      </c>
      <c r="B55" s="319"/>
      <c r="C55" s="319"/>
      <c r="D55" s="319"/>
      <c r="E55" s="319"/>
      <c r="F55" s="319"/>
      <c r="G55" s="4"/>
      <c r="H55" s="10"/>
      <c r="I55" s="10"/>
      <c r="J55" s="10"/>
      <c r="K55" s="10"/>
      <c r="L55" s="10"/>
      <c r="M55" s="10"/>
      <c r="N55" s="10"/>
    </row>
    <row r="56" spans="1:14" s="12" customFormat="1" ht="49" customHeight="1" x14ac:dyDescent="0.25">
      <c r="A56" s="319" t="s">
        <v>256</v>
      </c>
      <c r="B56" s="319"/>
      <c r="C56" s="319"/>
      <c r="D56" s="319"/>
      <c r="E56" s="319"/>
      <c r="F56" s="319"/>
      <c r="G56" s="4"/>
      <c r="H56" s="10"/>
      <c r="I56" s="10"/>
      <c r="J56" s="10"/>
      <c r="K56" s="10"/>
      <c r="L56" s="10"/>
      <c r="M56" s="10"/>
      <c r="N56" s="10"/>
    </row>
    <row r="57" spans="1:14" s="12" customFormat="1" ht="24" customHeight="1" x14ac:dyDescent="0.25">
      <c r="A57" s="319" t="s">
        <v>257</v>
      </c>
      <c r="B57" s="319"/>
      <c r="C57" s="319"/>
      <c r="D57" s="319"/>
      <c r="E57" s="319"/>
      <c r="F57" s="319"/>
      <c r="G57" s="4"/>
      <c r="H57" s="10"/>
      <c r="I57" s="10"/>
      <c r="J57" s="10"/>
      <c r="K57" s="10"/>
      <c r="L57" s="10"/>
      <c r="M57" s="10"/>
      <c r="N57" s="10"/>
    </row>
    <row r="58" spans="1:14" s="12" customFormat="1" ht="17.5" x14ac:dyDescent="0.25">
      <c r="A58" s="38"/>
      <c r="B58" s="23"/>
      <c r="C58" s="23"/>
      <c r="D58" s="23"/>
      <c r="E58" s="23"/>
      <c r="F58" s="2"/>
      <c r="G58" s="4"/>
      <c r="H58" s="10"/>
      <c r="I58" s="10"/>
      <c r="J58" s="10"/>
      <c r="K58" s="10"/>
      <c r="L58" s="10"/>
      <c r="M58" s="10"/>
      <c r="N58" s="10"/>
    </row>
    <row r="59" spans="1:14" s="12" customFormat="1" ht="17.5" x14ac:dyDescent="0.25">
      <c r="A59" s="162" t="s">
        <v>200</v>
      </c>
      <c r="B59" s="159">
        <v>2019</v>
      </c>
      <c r="C59" s="159">
        <v>2020</v>
      </c>
      <c r="D59" s="159">
        <v>2021</v>
      </c>
      <c r="E59" s="40">
        <v>2022</v>
      </c>
      <c r="F59" s="139"/>
      <c r="G59" s="4"/>
      <c r="H59" s="10"/>
      <c r="I59" s="10"/>
      <c r="J59" s="10"/>
      <c r="K59" s="10"/>
      <c r="L59" s="10"/>
      <c r="M59" s="10"/>
      <c r="N59" s="10"/>
    </row>
    <row r="60" spans="1:14" s="12" customFormat="1" ht="35" x14ac:dyDescent="0.25">
      <c r="A60" s="163" t="s">
        <v>26</v>
      </c>
      <c r="B60" s="163">
        <v>40</v>
      </c>
      <c r="C60" s="163">
        <v>40</v>
      </c>
      <c r="D60" s="164" t="s">
        <v>24</v>
      </c>
      <c r="E60" s="165" t="s">
        <v>24</v>
      </c>
      <c r="F60" s="139"/>
      <c r="G60" s="4"/>
      <c r="H60" s="10"/>
      <c r="I60" s="10"/>
      <c r="J60" s="10"/>
      <c r="K60" s="10"/>
      <c r="L60" s="10"/>
      <c r="M60" s="10"/>
      <c r="N60" s="10"/>
    </row>
    <row r="61" spans="1:14" s="12" customFormat="1" ht="54.5" x14ac:dyDescent="0.25">
      <c r="A61" s="163" t="s">
        <v>428</v>
      </c>
      <c r="B61" s="164" t="s">
        <v>24</v>
      </c>
      <c r="C61" s="164" t="s">
        <v>24</v>
      </c>
      <c r="D61" s="163">
        <v>66.7</v>
      </c>
      <c r="E61" s="162">
        <v>189.2</v>
      </c>
      <c r="F61" s="139"/>
      <c r="G61" s="4"/>
      <c r="H61" s="10"/>
      <c r="I61" s="10"/>
      <c r="J61" s="10"/>
      <c r="K61" s="10"/>
      <c r="L61" s="10"/>
      <c r="M61" s="10"/>
      <c r="N61" s="10"/>
    </row>
    <row r="62" spans="1:14" s="12" customFormat="1" ht="54.5" x14ac:dyDescent="0.25">
      <c r="A62" s="163" t="s">
        <v>472</v>
      </c>
      <c r="B62" s="163">
        <v>403.7</v>
      </c>
      <c r="C62" s="163">
        <v>268.3</v>
      </c>
      <c r="D62" s="163">
        <v>197.3</v>
      </c>
      <c r="E62" s="166">
        <v>359.17695200000003</v>
      </c>
      <c r="F62" s="139"/>
      <c r="G62" s="4"/>
      <c r="H62" s="10"/>
      <c r="I62" s="10"/>
      <c r="J62" s="10"/>
      <c r="K62" s="10"/>
      <c r="L62" s="10"/>
      <c r="M62" s="10"/>
      <c r="N62" s="10"/>
    </row>
    <row r="63" spans="1:14" s="12" customFormat="1" ht="17.5" x14ac:dyDescent="0.25">
      <c r="A63" s="139" t="s">
        <v>27</v>
      </c>
      <c r="B63" s="139"/>
      <c r="C63" s="139"/>
      <c r="D63" s="139"/>
      <c r="E63" s="139"/>
      <c r="F63" s="139"/>
      <c r="G63" s="4"/>
      <c r="H63" s="10"/>
      <c r="I63" s="10"/>
      <c r="J63" s="10"/>
      <c r="K63" s="10"/>
      <c r="L63" s="10"/>
      <c r="M63" s="10"/>
      <c r="N63" s="10"/>
    </row>
    <row r="64" spans="1:14" s="12" customFormat="1" ht="188" customHeight="1" x14ac:dyDescent="0.25">
      <c r="A64" s="314" t="s">
        <v>454</v>
      </c>
      <c r="B64" s="314"/>
      <c r="C64" s="314"/>
      <c r="D64" s="314"/>
      <c r="E64" s="314"/>
      <c r="F64" s="9"/>
      <c r="G64" s="4"/>
      <c r="H64" s="10"/>
      <c r="I64" s="10"/>
      <c r="J64" s="10"/>
      <c r="K64" s="10"/>
      <c r="L64" s="10"/>
      <c r="M64" s="10"/>
      <c r="N64" s="10"/>
    </row>
    <row r="65" spans="1:14" s="12" customFormat="1" ht="99.5" customHeight="1" x14ac:dyDescent="0.25">
      <c r="A65" s="314" t="s">
        <v>488</v>
      </c>
      <c r="B65" s="314"/>
      <c r="C65" s="314"/>
      <c r="D65" s="314"/>
      <c r="E65" s="314"/>
      <c r="F65" s="139"/>
      <c r="G65" s="4"/>
      <c r="H65" s="10"/>
      <c r="I65" s="10"/>
      <c r="J65" s="10"/>
      <c r="K65" s="10"/>
      <c r="L65" s="10"/>
      <c r="M65" s="10"/>
      <c r="N65" s="10"/>
    </row>
    <row r="66" spans="1:14" s="12" customFormat="1" ht="17.5" x14ac:dyDescent="0.25">
      <c r="A66" s="139"/>
      <c r="B66" s="139"/>
      <c r="C66" s="139"/>
      <c r="D66" s="139"/>
      <c r="E66" s="139"/>
      <c r="F66" s="139"/>
      <c r="G66" s="4"/>
      <c r="H66" s="10"/>
      <c r="I66" s="10"/>
      <c r="J66" s="10"/>
      <c r="K66" s="10"/>
      <c r="L66" s="10"/>
      <c r="M66" s="10"/>
      <c r="N66" s="10"/>
    </row>
    <row r="67" spans="1:14" s="12" customFormat="1" ht="17.5" x14ac:dyDescent="0.25">
      <c r="A67" s="221" t="s">
        <v>204</v>
      </c>
      <c r="B67" s="262">
        <v>2018</v>
      </c>
      <c r="C67" s="255">
        <v>2019</v>
      </c>
      <c r="D67" s="255">
        <v>2020</v>
      </c>
      <c r="E67" s="255">
        <v>2021</v>
      </c>
      <c r="F67" s="263">
        <v>2022</v>
      </c>
      <c r="G67" s="4"/>
      <c r="H67" s="10"/>
      <c r="I67" s="10"/>
      <c r="J67" s="10"/>
      <c r="K67" s="10"/>
      <c r="L67" s="10"/>
      <c r="M67" s="10"/>
      <c r="N67" s="10"/>
    </row>
    <row r="68" spans="1:14" s="12" customFormat="1" ht="37" x14ac:dyDescent="0.25">
      <c r="A68" s="220" t="s">
        <v>471</v>
      </c>
      <c r="B68" s="174">
        <f>B69+B70+B71</f>
        <v>403.58199999999999</v>
      </c>
      <c r="C68" s="174">
        <f>C71+C70+C69</f>
        <v>403.697</v>
      </c>
      <c r="D68" s="174">
        <f>D69+D70+D71</f>
        <v>268.27250000000004</v>
      </c>
      <c r="E68" s="174">
        <f>E69+E70+E71</f>
        <v>197.26900000000001</v>
      </c>
      <c r="F68" s="175">
        <f>F69+F70+F71</f>
        <v>359.17683</v>
      </c>
      <c r="G68" s="4"/>
      <c r="H68" s="10"/>
      <c r="I68" s="10"/>
      <c r="J68" s="10"/>
      <c r="K68" s="10"/>
      <c r="L68" s="10"/>
      <c r="M68" s="10"/>
      <c r="N68" s="10"/>
    </row>
    <row r="69" spans="1:14" s="12" customFormat="1" ht="35" x14ac:dyDescent="0.25">
      <c r="A69" s="100" t="s">
        <v>278</v>
      </c>
      <c r="B69" s="174">
        <v>403</v>
      </c>
      <c r="C69" s="174">
        <v>403</v>
      </c>
      <c r="D69" s="174">
        <v>267.8</v>
      </c>
      <c r="E69" s="174">
        <v>197</v>
      </c>
      <c r="F69" s="175">
        <v>358.94499999999999</v>
      </c>
      <c r="G69" s="4"/>
      <c r="H69" s="10"/>
      <c r="I69" s="10"/>
      <c r="J69" s="10"/>
      <c r="K69" s="10"/>
      <c r="L69" s="10"/>
      <c r="M69" s="10"/>
      <c r="N69" s="10"/>
    </row>
    <row r="70" spans="1:14" s="12" customFormat="1" ht="19.5" x14ac:dyDescent="0.25">
      <c r="A70" s="100" t="s">
        <v>413</v>
      </c>
      <c r="B70" s="176">
        <v>0.23300000000000001</v>
      </c>
      <c r="C70" s="176">
        <v>0.23899999999999999</v>
      </c>
      <c r="D70" s="176">
        <v>0.1895</v>
      </c>
      <c r="E70" s="176">
        <v>0.13</v>
      </c>
      <c r="F70" s="177">
        <v>0.113</v>
      </c>
      <c r="G70" s="4"/>
      <c r="H70" s="10"/>
      <c r="I70" s="10"/>
      <c r="J70" s="10"/>
      <c r="K70" s="10"/>
      <c r="L70" s="10"/>
      <c r="M70" s="10"/>
      <c r="N70" s="10"/>
    </row>
    <row r="71" spans="1:14" s="12" customFormat="1" ht="37" x14ac:dyDescent="0.25">
      <c r="A71" s="100" t="s">
        <v>489</v>
      </c>
      <c r="B71" s="176">
        <v>0.34899999999999998</v>
      </c>
      <c r="C71" s="176">
        <v>0.45800000000000002</v>
      </c>
      <c r="D71" s="176">
        <v>0.28299999999999997</v>
      </c>
      <c r="E71" s="176">
        <v>0.13900000000000001</v>
      </c>
      <c r="F71" s="177">
        <v>0.11883000000000001</v>
      </c>
      <c r="G71" s="4"/>
      <c r="H71" s="10"/>
      <c r="I71" s="10"/>
      <c r="J71" s="10"/>
      <c r="K71" s="10"/>
      <c r="L71" s="10"/>
      <c r="M71" s="10"/>
      <c r="N71" s="10"/>
    </row>
    <row r="72" spans="1:14" s="12" customFormat="1" ht="66" customHeight="1" x14ac:dyDescent="0.25">
      <c r="A72" s="325" t="s">
        <v>492</v>
      </c>
      <c r="B72" s="325"/>
      <c r="C72" s="325"/>
      <c r="D72" s="325"/>
      <c r="E72" s="325"/>
      <c r="F72" s="325"/>
      <c r="G72" s="4"/>
      <c r="H72" s="10"/>
      <c r="I72" s="10"/>
      <c r="J72" s="10"/>
      <c r="K72" s="10"/>
      <c r="L72" s="10"/>
      <c r="M72" s="10"/>
      <c r="N72" s="10"/>
    </row>
    <row r="73" spans="1:14" s="10" customFormat="1" ht="48" customHeight="1" x14ac:dyDescent="0.25">
      <c r="A73" s="304" t="s">
        <v>414</v>
      </c>
      <c r="B73" s="304"/>
      <c r="C73" s="304"/>
      <c r="D73" s="304"/>
      <c r="E73" s="304"/>
      <c r="F73" s="304"/>
      <c r="G73" s="4"/>
    </row>
    <row r="74" spans="1:14" s="10" customFormat="1" ht="38.5" customHeight="1" x14ac:dyDescent="0.25">
      <c r="A74" s="304" t="s">
        <v>415</v>
      </c>
      <c r="B74" s="304"/>
      <c r="C74" s="304"/>
      <c r="D74" s="304"/>
      <c r="E74" s="304"/>
      <c r="F74" s="304"/>
      <c r="G74" s="4"/>
    </row>
    <row r="75" spans="1:14" s="10" customFormat="1" ht="36.5" customHeight="1" x14ac:dyDescent="0.25">
      <c r="A75" s="304" t="s">
        <v>416</v>
      </c>
      <c r="B75" s="304"/>
      <c r="C75" s="304"/>
      <c r="D75" s="304"/>
      <c r="E75" s="304"/>
      <c r="F75" s="304"/>
      <c r="G75" s="4"/>
    </row>
    <row r="76" spans="1:14" s="10" customFormat="1" ht="17.5" x14ac:dyDescent="0.25">
      <c r="A76" s="107"/>
      <c r="B76" s="107"/>
      <c r="C76" s="107"/>
      <c r="D76" s="107"/>
      <c r="E76" s="107"/>
      <c r="F76" s="107"/>
      <c r="G76" s="4"/>
    </row>
    <row r="77" spans="1:14" s="12" customFormat="1" ht="17.5" customHeight="1" x14ac:dyDescent="0.25">
      <c r="A77" s="39" t="s">
        <v>44</v>
      </c>
      <c r="B77" s="159">
        <v>2018</v>
      </c>
      <c r="C77" s="159">
        <v>2019</v>
      </c>
      <c r="D77" s="159">
        <v>2020</v>
      </c>
      <c r="E77" s="159">
        <v>2021</v>
      </c>
      <c r="F77" s="40">
        <v>2022</v>
      </c>
      <c r="G77" s="4"/>
      <c r="H77" s="10"/>
      <c r="I77" s="10"/>
      <c r="J77" s="10"/>
      <c r="K77" s="10"/>
      <c r="L77" s="10"/>
      <c r="M77" s="10"/>
      <c r="N77" s="10"/>
    </row>
    <row r="78" spans="1:14" s="12" customFormat="1" ht="37" x14ac:dyDescent="0.25">
      <c r="A78" s="17" t="s">
        <v>262</v>
      </c>
      <c r="B78" s="50">
        <v>1242</v>
      </c>
      <c r="C78" s="50">
        <v>1460</v>
      </c>
      <c r="D78" s="50">
        <v>1603</v>
      </c>
      <c r="E78" s="50">
        <v>1455</v>
      </c>
      <c r="F78" s="51">
        <v>1685</v>
      </c>
      <c r="G78" s="4"/>
      <c r="H78" s="10"/>
      <c r="I78" s="10"/>
      <c r="J78" s="10"/>
      <c r="K78" s="10"/>
      <c r="L78" s="10"/>
      <c r="M78" s="10"/>
      <c r="N78" s="10"/>
    </row>
    <row r="79" spans="1:14" s="12" customFormat="1" ht="37" x14ac:dyDescent="0.25">
      <c r="A79" s="17" t="s">
        <v>263</v>
      </c>
      <c r="B79" s="50">
        <v>1464</v>
      </c>
      <c r="C79" s="50">
        <v>1550</v>
      </c>
      <c r="D79" s="50">
        <v>1280</v>
      </c>
      <c r="E79" s="50">
        <v>284</v>
      </c>
      <c r="F79" s="51">
        <v>97</v>
      </c>
      <c r="G79" s="4"/>
      <c r="H79" s="10"/>
      <c r="I79" s="10"/>
      <c r="J79" s="10"/>
      <c r="K79" s="10"/>
      <c r="L79" s="10"/>
      <c r="M79" s="10"/>
      <c r="N79" s="10"/>
    </row>
    <row r="80" spans="1:14" s="12" customFormat="1" ht="28" customHeight="1" x14ac:dyDescent="0.25">
      <c r="A80" s="318" t="s">
        <v>264</v>
      </c>
      <c r="B80" s="318"/>
      <c r="C80" s="318"/>
      <c r="D80" s="318"/>
      <c r="E80" s="318"/>
      <c r="F80" s="318"/>
      <c r="G80" s="4"/>
      <c r="H80" s="10"/>
      <c r="I80" s="10"/>
      <c r="J80" s="10"/>
      <c r="K80" s="10"/>
      <c r="L80" s="10"/>
      <c r="M80" s="10"/>
      <c r="N80" s="10"/>
    </row>
    <row r="81" spans="1:14" s="12" customFormat="1" ht="41" customHeight="1" x14ac:dyDescent="0.25">
      <c r="A81" s="319" t="s">
        <v>265</v>
      </c>
      <c r="B81" s="319"/>
      <c r="C81" s="319"/>
      <c r="D81" s="319"/>
      <c r="E81" s="319"/>
      <c r="F81" s="319"/>
      <c r="G81" s="4"/>
      <c r="H81" s="10"/>
      <c r="I81" s="10"/>
      <c r="J81" s="10"/>
      <c r="K81" s="10"/>
      <c r="L81" s="10"/>
      <c r="M81" s="10"/>
      <c r="N81" s="10"/>
    </row>
    <row r="82" spans="1:14" s="12" customFormat="1" ht="28" customHeight="1" x14ac:dyDescent="0.25">
      <c r="A82" s="319" t="s">
        <v>490</v>
      </c>
      <c r="B82" s="319"/>
      <c r="C82" s="319"/>
      <c r="D82" s="319"/>
      <c r="E82" s="319"/>
      <c r="F82" s="319"/>
      <c r="G82" s="4"/>
      <c r="H82" s="10"/>
      <c r="I82" s="10"/>
      <c r="J82" s="10"/>
      <c r="K82" s="10"/>
      <c r="L82" s="10"/>
      <c r="M82" s="10"/>
      <c r="N82" s="10"/>
    </row>
    <row r="83" spans="1:14" s="12" customFormat="1" ht="36.75" customHeight="1" x14ac:dyDescent="0.25">
      <c r="A83" s="319" t="s">
        <v>266</v>
      </c>
      <c r="B83" s="319"/>
      <c r="C83" s="319"/>
      <c r="D83" s="319"/>
      <c r="E83" s="319"/>
      <c r="F83" s="319"/>
      <c r="G83" s="4"/>
      <c r="H83" s="10"/>
      <c r="I83" s="10"/>
      <c r="J83" s="10"/>
      <c r="K83" s="10"/>
      <c r="L83" s="10"/>
      <c r="M83" s="10"/>
      <c r="N83" s="10"/>
    </row>
    <row r="84" spans="1:14" s="12" customFormat="1" ht="18.25" customHeight="1" x14ac:dyDescent="0.25">
      <c r="A84" s="23"/>
      <c r="B84" s="23"/>
      <c r="C84" s="23"/>
      <c r="D84" s="23"/>
      <c r="E84" s="23"/>
      <c r="F84" s="23"/>
      <c r="G84" s="4"/>
      <c r="H84" s="4"/>
      <c r="I84" s="10"/>
      <c r="J84" s="10"/>
      <c r="K84" s="10"/>
      <c r="L84" s="10"/>
      <c r="M84" s="10"/>
      <c r="N84" s="10"/>
    </row>
    <row r="85" spans="1:14" s="12" customFormat="1" ht="43" customHeight="1" x14ac:dyDescent="0.25">
      <c r="A85" s="39" t="s">
        <v>34</v>
      </c>
      <c r="B85" s="159">
        <v>2018</v>
      </c>
      <c r="C85" s="159">
        <v>2019</v>
      </c>
      <c r="D85" s="159">
        <v>2020</v>
      </c>
      <c r="E85" s="159">
        <v>2021</v>
      </c>
      <c r="F85" s="40">
        <v>2022</v>
      </c>
      <c r="G85" s="4"/>
      <c r="H85" s="4"/>
      <c r="I85" s="10"/>
      <c r="J85" s="10"/>
      <c r="K85" s="10"/>
      <c r="L85" s="10"/>
      <c r="M85" s="10"/>
      <c r="N85" s="10"/>
    </row>
    <row r="86" spans="1:14" s="12" customFormat="1" ht="19.5" x14ac:dyDescent="0.25">
      <c r="A86" s="17" t="s">
        <v>267</v>
      </c>
      <c r="B86" s="52">
        <v>2.2000000000000002</v>
      </c>
      <c r="C86" s="52">
        <v>3.1</v>
      </c>
      <c r="D86" s="52">
        <v>2.74</v>
      </c>
      <c r="E86" s="52">
        <v>1.88</v>
      </c>
      <c r="F86" s="160">
        <v>2.12</v>
      </c>
      <c r="G86" s="4"/>
      <c r="H86" s="4"/>
      <c r="I86" s="10"/>
      <c r="J86" s="10"/>
      <c r="K86" s="10"/>
      <c r="L86" s="10"/>
      <c r="M86" s="10"/>
      <c r="N86" s="10"/>
    </row>
    <row r="87" spans="1:14" s="12" customFormat="1" ht="17.5" x14ac:dyDescent="0.25">
      <c r="A87" s="17" t="s">
        <v>35</v>
      </c>
      <c r="B87" s="41">
        <v>346</v>
      </c>
      <c r="C87" s="41">
        <v>403</v>
      </c>
      <c r="D87" s="41">
        <v>417</v>
      </c>
      <c r="E87" s="41">
        <v>364</v>
      </c>
      <c r="F87" s="42">
        <v>378</v>
      </c>
      <c r="G87" s="4"/>
      <c r="H87" s="4"/>
      <c r="I87" s="10"/>
      <c r="J87" s="10"/>
      <c r="K87" s="10"/>
      <c r="L87" s="10"/>
      <c r="M87" s="10"/>
      <c r="N87" s="10"/>
    </row>
    <row r="88" spans="1:14" s="12" customFormat="1" ht="17.5" x14ac:dyDescent="0.25">
      <c r="A88" s="53" t="s">
        <v>36</v>
      </c>
      <c r="B88" s="41">
        <v>111</v>
      </c>
      <c r="C88" s="41">
        <v>131</v>
      </c>
      <c r="D88" s="41">
        <v>139</v>
      </c>
      <c r="E88" s="41">
        <v>105</v>
      </c>
      <c r="F88" s="42">
        <v>213</v>
      </c>
      <c r="G88" s="4"/>
      <c r="H88" s="4"/>
      <c r="I88" s="10"/>
      <c r="J88" s="10"/>
      <c r="K88" s="10"/>
      <c r="L88" s="10"/>
      <c r="M88" s="10"/>
      <c r="N88" s="10"/>
    </row>
    <row r="89" spans="1:14" s="12" customFormat="1" ht="35" x14ac:dyDescent="0.25">
      <c r="A89" s="53" t="s">
        <v>37</v>
      </c>
      <c r="B89" s="41">
        <v>140</v>
      </c>
      <c r="C89" s="41">
        <v>141</v>
      </c>
      <c r="D89" s="41">
        <v>141</v>
      </c>
      <c r="E89" s="41">
        <v>95</v>
      </c>
      <c r="F89" s="42">
        <v>64</v>
      </c>
      <c r="G89" s="4"/>
      <c r="H89" s="4"/>
      <c r="I89" s="10"/>
      <c r="J89" s="10"/>
      <c r="K89" s="10"/>
      <c r="L89" s="10"/>
      <c r="M89" s="10"/>
      <c r="N89" s="10"/>
    </row>
    <row r="90" spans="1:14" s="12" customFormat="1" ht="35" x14ac:dyDescent="0.25">
      <c r="A90" s="53" t="s">
        <v>38</v>
      </c>
      <c r="B90" s="41">
        <v>83</v>
      </c>
      <c r="C90" s="293">
        <v>71</v>
      </c>
      <c r="D90" s="41">
        <v>75</v>
      </c>
      <c r="E90" s="41">
        <v>101</v>
      </c>
      <c r="F90" s="42">
        <v>39</v>
      </c>
      <c r="G90" s="4"/>
      <c r="H90" s="4"/>
      <c r="I90" s="10"/>
      <c r="J90" s="10"/>
      <c r="K90" s="10"/>
      <c r="L90" s="10"/>
      <c r="M90" s="10"/>
      <c r="N90" s="10"/>
    </row>
    <row r="91" spans="1:14" s="12" customFormat="1" ht="37" x14ac:dyDescent="0.25">
      <c r="A91" s="53" t="s">
        <v>268</v>
      </c>
      <c r="B91" s="41">
        <v>12</v>
      </c>
      <c r="C91" s="41">
        <v>60</v>
      </c>
      <c r="D91" s="41">
        <v>62</v>
      </c>
      <c r="E91" s="41">
        <v>63</v>
      </c>
      <c r="F91" s="42">
        <v>62</v>
      </c>
      <c r="G91" s="4"/>
      <c r="H91" s="4"/>
      <c r="I91" s="10"/>
      <c r="J91" s="10"/>
      <c r="K91" s="10"/>
      <c r="L91" s="10"/>
      <c r="M91" s="10"/>
      <c r="N91" s="10"/>
    </row>
    <row r="92" spans="1:14" s="12" customFormat="1" ht="35" x14ac:dyDescent="0.25">
      <c r="A92" s="17" t="s">
        <v>39</v>
      </c>
      <c r="B92" s="41">
        <v>1</v>
      </c>
      <c r="C92" s="41">
        <v>2</v>
      </c>
      <c r="D92" s="41">
        <v>3</v>
      </c>
      <c r="E92" s="41">
        <v>3</v>
      </c>
      <c r="F92" s="42">
        <v>3</v>
      </c>
      <c r="G92" s="4"/>
      <c r="H92" s="4"/>
      <c r="I92" s="10"/>
      <c r="J92" s="10"/>
      <c r="K92" s="10"/>
      <c r="L92" s="10"/>
      <c r="M92" s="10"/>
      <c r="N92" s="10"/>
    </row>
    <row r="93" spans="1:14" s="12" customFormat="1" ht="35" x14ac:dyDescent="0.25">
      <c r="A93" s="17" t="s">
        <v>40</v>
      </c>
      <c r="B93" s="41">
        <v>4</v>
      </c>
      <c r="C93" s="41">
        <v>4</v>
      </c>
      <c r="D93" s="41">
        <v>4</v>
      </c>
      <c r="E93" s="41">
        <v>4</v>
      </c>
      <c r="F93" s="42">
        <v>4</v>
      </c>
      <c r="G93" s="195"/>
      <c r="H93" s="10"/>
      <c r="I93" s="10"/>
      <c r="J93" s="10"/>
      <c r="K93" s="10"/>
      <c r="L93" s="10"/>
      <c r="M93" s="10"/>
      <c r="N93" s="10"/>
    </row>
    <row r="94" spans="1:14" s="12" customFormat="1" ht="17.5" x14ac:dyDescent="0.25">
      <c r="A94" s="2" t="s">
        <v>41</v>
      </c>
      <c r="B94" s="2"/>
      <c r="C94" s="2"/>
      <c r="D94" s="2"/>
      <c r="E94" s="2"/>
      <c r="F94" s="55"/>
      <c r="G94" s="194"/>
      <c r="H94" s="194"/>
      <c r="I94" s="194"/>
      <c r="J94" s="194"/>
      <c r="K94" s="194"/>
      <c r="L94" s="194"/>
      <c r="M94" s="194"/>
      <c r="N94" s="194"/>
    </row>
    <row r="95" spans="1:14" s="12" customFormat="1" ht="28" customHeight="1" x14ac:dyDescent="0.25">
      <c r="A95" s="23" t="s">
        <v>269</v>
      </c>
      <c r="B95" s="23"/>
      <c r="C95" s="23"/>
      <c r="D95" s="23"/>
      <c r="E95" s="23"/>
      <c r="F95" s="23"/>
      <c r="G95" s="194"/>
      <c r="H95" s="10"/>
      <c r="I95" s="10"/>
      <c r="J95" s="10"/>
      <c r="K95" s="10"/>
      <c r="L95" s="10"/>
      <c r="M95" s="10"/>
      <c r="N95" s="10"/>
    </row>
    <row r="96" spans="1:14" s="12" customFormat="1" ht="48" customHeight="1" x14ac:dyDescent="0.25">
      <c r="A96" s="319" t="s">
        <v>270</v>
      </c>
      <c r="B96" s="319"/>
      <c r="C96" s="319"/>
      <c r="D96" s="319"/>
      <c r="E96" s="319"/>
      <c r="F96" s="319"/>
      <c r="G96" s="194"/>
      <c r="H96" s="10"/>
      <c r="I96" s="10"/>
      <c r="J96" s="10"/>
      <c r="K96" s="10"/>
      <c r="L96" s="10"/>
      <c r="M96" s="10"/>
      <c r="N96" s="10"/>
    </row>
    <row r="97" spans="1:14" s="12" customFormat="1" ht="17.5" x14ac:dyDescent="0.25">
      <c r="A97" s="23"/>
      <c r="B97" s="23"/>
      <c r="C97" s="23"/>
      <c r="D97" s="23"/>
      <c r="E97" s="23"/>
      <c r="F97" s="23"/>
      <c r="G97" s="194"/>
      <c r="H97" s="10"/>
      <c r="I97" s="10"/>
      <c r="J97" s="10"/>
      <c r="K97" s="10"/>
      <c r="L97" s="10"/>
      <c r="M97" s="10"/>
      <c r="N97" s="10"/>
    </row>
    <row r="98" spans="1:14" s="12" customFormat="1" ht="35" customHeight="1" x14ac:dyDescent="0.25">
      <c r="A98" s="39" t="s">
        <v>43</v>
      </c>
      <c r="B98" s="159">
        <v>2018</v>
      </c>
      <c r="C98" s="159">
        <v>2019</v>
      </c>
      <c r="D98" s="159">
        <v>2020</v>
      </c>
      <c r="E98" s="159">
        <v>2021</v>
      </c>
      <c r="F98" s="40">
        <v>2022</v>
      </c>
      <c r="G98" s="10"/>
      <c r="H98" s="10"/>
      <c r="I98" s="10"/>
      <c r="J98" s="10"/>
      <c r="K98" s="10"/>
      <c r="L98" s="10"/>
      <c r="M98" s="10"/>
      <c r="N98" s="10"/>
    </row>
    <row r="99" spans="1:14" s="12" customFormat="1" ht="53" customHeight="1" x14ac:dyDescent="0.25">
      <c r="A99" s="57" t="s">
        <v>274</v>
      </c>
      <c r="B99" s="58">
        <v>10.199999999999999</v>
      </c>
      <c r="C99" s="58">
        <v>16.7</v>
      </c>
      <c r="D99" s="58">
        <v>20.3</v>
      </c>
      <c r="E99" s="58">
        <v>9</v>
      </c>
      <c r="F99" s="59">
        <v>100.34</v>
      </c>
      <c r="G99" s="10"/>
      <c r="H99" s="10"/>
      <c r="I99" s="10"/>
      <c r="J99" s="10"/>
      <c r="K99" s="10"/>
      <c r="L99" s="10"/>
      <c r="M99" s="10"/>
      <c r="N99" s="10"/>
    </row>
    <row r="100" spans="1:14" s="12" customFormat="1" ht="26" customHeight="1" x14ac:dyDescent="0.25">
      <c r="A100" s="326" t="s">
        <v>275</v>
      </c>
      <c r="B100" s="326"/>
      <c r="C100" s="326"/>
      <c r="D100" s="326"/>
      <c r="E100" s="326"/>
      <c r="F100" s="326"/>
      <c r="G100" s="10"/>
      <c r="H100" s="10"/>
      <c r="I100" s="10"/>
      <c r="J100" s="10"/>
      <c r="K100" s="10"/>
      <c r="L100" s="10"/>
      <c r="M100" s="10"/>
      <c r="N100" s="10"/>
    </row>
    <row r="101" spans="1:14" s="12" customFormat="1" ht="26" customHeight="1" x14ac:dyDescent="0.25">
      <c r="A101" s="324" t="s">
        <v>276</v>
      </c>
      <c r="B101" s="324"/>
      <c r="C101" s="324"/>
      <c r="D101" s="324"/>
      <c r="E101" s="324"/>
      <c r="F101" s="324"/>
      <c r="G101" s="10"/>
      <c r="H101" s="10"/>
      <c r="I101" s="10"/>
      <c r="J101" s="10"/>
      <c r="K101" s="10"/>
      <c r="L101" s="10"/>
      <c r="M101" s="10"/>
      <c r="N101" s="10"/>
    </row>
    <row r="102" spans="1:14" s="12" customFormat="1" ht="47" customHeight="1" x14ac:dyDescent="0.25">
      <c r="A102" s="324" t="s">
        <v>277</v>
      </c>
      <c r="B102" s="324"/>
      <c r="C102" s="324"/>
      <c r="D102" s="324"/>
      <c r="E102" s="324"/>
      <c r="F102" s="324"/>
      <c r="G102" s="10"/>
      <c r="H102" s="10"/>
      <c r="I102" s="10"/>
      <c r="J102" s="10"/>
      <c r="K102" s="10"/>
      <c r="L102" s="10"/>
      <c r="M102" s="10"/>
      <c r="N102" s="10"/>
    </row>
    <row r="103" spans="1:14" s="12" customFormat="1" ht="17.5" customHeight="1" x14ac:dyDescent="0.25">
      <c r="A103" s="23"/>
      <c r="B103" s="23"/>
      <c r="C103" s="23"/>
      <c r="D103" s="23"/>
      <c r="E103" s="23"/>
      <c r="F103" s="23"/>
      <c r="G103" s="10"/>
      <c r="H103" s="10"/>
      <c r="I103" s="10"/>
      <c r="J103" s="10"/>
      <c r="K103" s="10"/>
      <c r="L103" s="10"/>
      <c r="M103" s="10"/>
      <c r="N103" s="10"/>
    </row>
    <row r="104" spans="1:14" s="12" customFormat="1" ht="17.5" customHeight="1" x14ac:dyDescent="0.25">
      <c r="A104" s="56" t="s">
        <v>42</v>
      </c>
      <c r="B104" s="159">
        <v>2018</v>
      </c>
      <c r="C104" s="159">
        <v>2019</v>
      </c>
      <c r="D104" s="159">
        <v>2020</v>
      </c>
      <c r="E104" s="159">
        <v>2021</v>
      </c>
      <c r="F104" s="40">
        <v>2022</v>
      </c>
      <c r="G104" s="10"/>
      <c r="H104" s="10"/>
      <c r="I104" s="10"/>
      <c r="J104" s="10"/>
      <c r="K104" s="10"/>
      <c r="L104" s="10"/>
      <c r="M104" s="10"/>
      <c r="N104" s="10"/>
    </row>
    <row r="105" spans="1:14" s="12" customFormat="1" ht="19.5" x14ac:dyDescent="0.25">
      <c r="A105" s="17" t="s">
        <v>271</v>
      </c>
      <c r="B105" s="41">
        <v>72</v>
      </c>
      <c r="C105" s="41">
        <v>56</v>
      </c>
      <c r="D105" s="41">
        <v>46</v>
      </c>
      <c r="E105" s="41">
        <v>56</v>
      </c>
      <c r="F105" s="42">
        <v>21</v>
      </c>
      <c r="G105" s="10"/>
      <c r="H105" s="10"/>
      <c r="I105" s="10"/>
      <c r="J105" s="10"/>
      <c r="K105" s="10"/>
      <c r="L105" s="10"/>
      <c r="M105" s="10"/>
      <c r="N105" s="10"/>
    </row>
    <row r="106" spans="1:14" s="12" customFormat="1" ht="25" customHeight="1" x14ac:dyDescent="0.25">
      <c r="A106" s="318" t="s">
        <v>272</v>
      </c>
      <c r="B106" s="318"/>
      <c r="C106" s="318"/>
      <c r="D106" s="318"/>
      <c r="E106" s="318"/>
      <c r="F106" s="318"/>
      <c r="G106" s="195"/>
      <c r="H106" s="10"/>
      <c r="I106" s="10"/>
      <c r="J106" s="10"/>
      <c r="K106" s="10"/>
      <c r="L106" s="10"/>
      <c r="M106" s="10"/>
      <c r="N106" s="10"/>
    </row>
    <row r="107" spans="1:14" s="12" customFormat="1" ht="45" customHeight="1" x14ac:dyDescent="0.25">
      <c r="A107" s="319" t="s">
        <v>273</v>
      </c>
      <c r="B107" s="319"/>
      <c r="C107" s="319"/>
      <c r="D107" s="319"/>
      <c r="E107" s="319"/>
      <c r="F107" s="319"/>
      <c r="G107" s="195"/>
      <c r="H107" s="10"/>
      <c r="I107" s="10"/>
      <c r="J107" s="10"/>
      <c r="K107" s="10"/>
      <c r="L107" s="10"/>
      <c r="M107" s="10"/>
      <c r="N107" s="10"/>
    </row>
    <row r="108" spans="1:14" s="12" customFormat="1" ht="17.5" x14ac:dyDescent="0.25">
      <c r="A108" s="316"/>
      <c r="B108" s="316"/>
      <c r="C108" s="316"/>
      <c r="D108" s="316"/>
      <c r="E108" s="316"/>
      <c r="F108" s="316"/>
      <c r="G108" s="10"/>
      <c r="H108" s="10"/>
      <c r="I108" s="10"/>
      <c r="J108" s="10"/>
      <c r="K108" s="10"/>
      <c r="L108" s="10"/>
      <c r="M108" s="10"/>
      <c r="N108" s="10"/>
    </row>
    <row r="109" spans="1:14" s="12" customFormat="1" ht="17.5" x14ac:dyDescent="0.25">
      <c r="A109" s="162" t="s">
        <v>28</v>
      </c>
      <c r="B109" s="167">
        <v>2018</v>
      </c>
      <c r="C109" s="167">
        <v>2019</v>
      </c>
      <c r="D109" s="167">
        <v>2020</v>
      </c>
      <c r="E109" s="167">
        <v>2021</v>
      </c>
      <c r="F109" s="168">
        <v>2022</v>
      </c>
      <c r="G109" s="4"/>
      <c r="H109" s="10"/>
      <c r="I109" s="10"/>
      <c r="J109" s="10"/>
      <c r="K109" s="10"/>
      <c r="L109" s="10"/>
      <c r="M109" s="10"/>
      <c r="N109" s="10"/>
    </row>
    <row r="110" spans="1:14" s="12" customFormat="1" ht="54.5" x14ac:dyDescent="0.25">
      <c r="A110" s="163" t="s">
        <v>473</v>
      </c>
      <c r="B110" s="164" t="s">
        <v>29</v>
      </c>
      <c r="C110" s="164" t="s">
        <v>29</v>
      </c>
      <c r="D110" s="164" t="s">
        <v>29</v>
      </c>
      <c r="E110" s="164">
        <v>15</v>
      </c>
      <c r="F110" s="165">
        <v>18.600000000000001</v>
      </c>
      <c r="G110" s="4"/>
      <c r="H110" s="10"/>
      <c r="I110" s="10"/>
      <c r="J110" s="10"/>
      <c r="K110" s="10"/>
      <c r="L110" s="10"/>
      <c r="M110" s="10"/>
      <c r="N110" s="10"/>
    </row>
    <row r="111" spans="1:14" s="12" customFormat="1" ht="37" x14ac:dyDescent="0.25">
      <c r="A111" s="163" t="s">
        <v>474</v>
      </c>
      <c r="B111" s="164">
        <v>6.7000000000000004E-2</v>
      </c>
      <c r="C111" s="164">
        <v>6.8000000000000005E-2</v>
      </c>
      <c r="D111" s="164">
        <v>7.8E-2</v>
      </c>
      <c r="E111" s="164">
        <v>9.9000000000000005E-2</v>
      </c>
      <c r="F111" s="165">
        <v>0.316</v>
      </c>
      <c r="G111" s="10"/>
      <c r="H111" s="10"/>
      <c r="I111" s="10"/>
      <c r="J111" s="10"/>
      <c r="K111" s="10"/>
      <c r="L111" s="10"/>
      <c r="M111" s="10"/>
      <c r="N111" s="10"/>
    </row>
    <row r="112" spans="1:14" s="12" customFormat="1" ht="54.5" x14ac:dyDescent="0.25">
      <c r="A112" s="163" t="s">
        <v>475</v>
      </c>
      <c r="B112" s="164">
        <v>37</v>
      </c>
      <c r="C112" s="164" t="s">
        <v>30</v>
      </c>
      <c r="D112" s="164">
        <v>49</v>
      </c>
      <c r="E112" s="164">
        <v>36</v>
      </c>
      <c r="F112" s="165">
        <v>38</v>
      </c>
      <c r="G112" s="4"/>
      <c r="H112" s="10"/>
      <c r="I112" s="10"/>
      <c r="J112" s="10"/>
      <c r="K112" s="10"/>
      <c r="L112" s="10"/>
      <c r="M112" s="10"/>
      <c r="N112" s="10"/>
    </row>
    <row r="113" spans="1:14" s="12" customFormat="1" ht="72" x14ac:dyDescent="0.25">
      <c r="A113" s="163" t="s">
        <v>476</v>
      </c>
      <c r="B113" s="164">
        <v>357</v>
      </c>
      <c r="C113" s="164" t="s">
        <v>31</v>
      </c>
      <c r="D113" s="300">
        <v>285.33</v>
      </c>
      <c r="E113" s="164">
        <v>212</v>
      </c>
      <c r="F113" s="298">
        <v>377.6</v>
      </c>
      <c r="G113" s="5"/>
      <c r="H113" s="10"/>
      <c r="I113" s="10"/>
      <c r="J113" s="10"/>
      <c r="K113" s="10"/>
      <c r="L113" s="10"/>
      <c r="M113" s="10"/>
      <c r="N113" s="10"/>
    </row>
    <row r="114" spans="1:14" s="12" customFormat="1" ht="66" customHeight="1" x14ac:dyDescent="0.25">
      <c r="A114" s="313" t="s">
        <v>432</v>
      </c>
      <c r="B114" s="313"/>
      <c r="C114" s="313"/>
      <c r="D114" s="313"/>
      <c r="E114" s="313"/>
      <c r="F114" s="313"/>
      <c r="G114" s="5"/>
      <c r="H114" s="10"/>
      <c r="I114" s="10"/>
      <c r="J114" s="10"/>
      <c r="K114" s="10"/>
      <c r="L114" s="10"/>
      <c r="M114" s="10"/>
      <c r="N114" s="10"/>
    </row>
    <row r="115" spans="1:14" s="12" customFormat="1" ht="48" customHeight="1" x14ac:dyDescent="0.25">
      <c r="A115" s="314" t="s">
        <v>433</v>
      </c>
      <c r="B115" s="314"/>
      <c r="C115" s="314"/>
      <c r="D115" s="314"/>
      <c r="E115" s="314"/>
      <c r="F115" s="314"/>
      <c r="G115" s="5"/>
      <c r="H115" s="10"/>
      <c r="I115" s="10"/>
      <c r="J115" s="10"/>
      <c r="K115" s="10"/>
      <c r="L115" s="10"/>
      <c r="M115" s="10"/>
      <c r="N115" s="10"/>
    </row>
    <row r="116" spans="1:14" s="12" customFormat="1" ht="32" customHeight="1" x14ac:dyDescent="0.25">
      <c r="A116" s="314" t="s">
        <v>434</v>
      </c>
      <c r="B116" s="314"/>
      <c r="C116" s="314"/>
      <c r="D116" s="314"/>
      <c r="E116" s="314"/>
      <c r="F116" s="314"/>
      <c r="G116" s="5"/>
      <c r="H116" s="10"/>
      <c r="I116" s="10"/>
      <c r="J116" s="10"/>
      <c r="K116" s="10"/>
      <c r="L116" s="10"/>
      <c r="M116" s="10"/>
      <c r="N116" s="10"/>
    </row>
    <row r="117" spans="1:14" s="12" customFormat="1" ht="32" customHeight="1" x14ac:dyDescent="0.25">
      <c r="A117" s="315" t="s">
        <v>491</v>
      </c>
      <c r="B117" s="315"/>
      <c r="C117" s="315"/>
      <c r="D117" s="315"/>
      <c r="E117" s="315"/>
      <c r="F117" s="315"/>
      <c r="G117" s="5"/>
      <c r="H117" s="10"/>
      <c r="I117" s="10"/>
      <c r="J117" s="10"/>
      <c r="K117" s="10"/>
      <c r="L117" s="10"/>
      <c r="M117" s="10"/>
      <c r="N117" s="10"/>
    </row>
    <row r="118" spans="1:14" s="12" customFormat="1" ht="17.5" x14ac:dyDescent="0.25">
      <c r="A118" s="2"/>
      <c r="B118" s="2"/>
      <c r="C118" s="2"/>
      <c r="D118" s="2"/>
      <c r="E118" s="2"/>
      <c r="F118" s="2"/>
      <c r="G118" s="10"/>
      <c r="H118" s="10"/>
      <c r="I118" s="10"/>
      <c r="J118" s="10"/>
      <c r="K118" s="10"/>
      <c r="L118" s="10"/>
      <c r="M118" s="10"/>
      <c r="N118" s="10"/>
    </row>
    <row r="119" spans="1:14" ht="17.5" x14ac:dyDescent="0.25">
      <c r="A119" s="60" t="s">
        <v>442</v>
      </c>
      <c r="B119" s="4"/>
      <c r="C119" s="4"/>
      <c r="D119" s="4"/>
      <c r="E119" s="4"/>
      <c r="F119" s="4"/>
      <c r="G119" s="5"/>
    </row>
    <row r="120" spans="1:14" ht="17.5" x14ac:dyDescent="0.25">
      <c r="A120" s="203"/>
      <c r="B120" s="203"/>
      <c r="C120" s="203"/>
      <c r="D120" s="203"/>
      <c r="E120" s="203"/>
      <c r="F120" s="4"/>
      <c r="G120" s="5"/>
    </row>
    <row r="121" spans="1:14" ht="19.5" x14ac:dyDescent="0.25">
      <c r="A121" s="196" t="s">
        <v>47</v>
      </c>
      <c r="B121" s="161">
        <v>2018</v>
      </c>
      <c r="C121" s="161">
        <v>2019</v>
      </c>
      <c r="D121" s="161">
        <v>2020</v>
      </c>
      <c r="E121" s="161">
        <v>2021</v>
      </c>
      <c r="F121" s="72" t="s">
        <v>279</v>
      </c>
      <c r="G121" s="5"/>
    </row>
    <row r="122" spans="1:14" ht="19.5" x14ac:dyDescent="0.25">
      <c r="A122" s="200" t="s">
        <v>280</v>
      </c>
      <c r="B122" s="201">
        <v>11</v>
      </c>
      <c r="C122" s="201">
        <v>7</v>
      </c>
      <c r="D122" s="201">
        <v>16</v>
      </c>
      <c r="E122" s="201">
        <v>15</v>
      </c>
      <c r="F122" s="202">
        <v>5</v>
      </c>
      <c r="G122" s="5"/>
    </row>
    <row r="123" spans="1:14" ht="17.5" x14ac:dyDescent="0.25">
      <c r="A123" s="200" t="s">
        <v>48</v>
      </c>
      <c r="B123" s="201">
        <v>9</v>
      </c>
      <c r="C123" s="201">
        <v>6</v>
      </c>
      <c r="D123" s="201">
        <v>14</v>
      </c>
      <c r="E123" s="201">
        <v>13</v>
      </c>
      <c r="F123" s="202">
        <v>2</v>
      </c>
      <c r="G123" s="5"/>
    </row>
    <row r="124" spans="1:14" ht="19.5" x14ac:dyDescent="0.25">
      <c r="A124" s="200" t="s">
        <v>281</v>
      </c>
      <c r="B124" s="201">
        <v>1726354</v>
      </c>
      <c r="C124" s="201">
        <v>106694</v>
      </c>
      <c r="D124" s="201">
        <v>5895375</v>
      </c>
      <c r="E124" s="201">
        <v>1839656</v>
      </c>
      <c r="F124" s="202">
        <v>109473</v>
      </c>
      <c r="G124" s="5"/>
    </row>
    <row r="125" spans="1:14" ht="26" customHeight="1" x14ac:dyDescent="0.25">
      <c r="A125" s="327" t="s">
        <v>282</v>
      </c>
      <c r="B125" s="327"/>
      <c r="C125" s="327"/>
      <c r="D125" s="327"/>
      <c r="E125" s="327"/>
      <c r="F125" s="327"/>
      <c r="G125" s="5"/>
    </row>
    <row r="126" spans="1:14" ht="26" customHeight="1" x14ac:dyDescent="0.25">
      <c r="A126" s="328" t="s">
        <v>283</v>
      </c>
      <c r="B126" s="328"/>
      <c r="C126" s="328"/>
      <c r="D126" s="328"/>
      <c r="E126" s="328"/>
      <c r="F126" s="328"/>
      <c r="G126" s="5"/>
    </row>
    <row r="127" spans="1:14" ht="26" customHeight="1" x14ac:dyDescent="0.25">
      <c r="A127" s="203" t="s">
        <v>284</v>
      </c>
      <c r="B127" s="203"/>
      <c r="C127" s="203"/>
      <c r="D127" s="203"/>
      <c r="E127" s="203"/>
      <c r="F127" s="4"/>
      <c r="G127" s="5"/>
    </row>
    <row r="128" spans="1:14" x14ac:dyDescent="0.25">
      <c r="B128" s="5"/>
      <c r="C128" s="5"/>
      <c r="D128" s="5"/>
      <c r="E128" s="5"/>
      <c r="F128" s="5"/>
      <c r="G128" s="5"/>
    </row>
    <row r="129" spans="1:7" ht="19.5" x14ac:dyDescent="0.25">
      <c r="A129" s="196" t="s">
        <v>285</v>
      </c>
      <c r="B129" s="161">
        <v>2018</v>
      </c>
      <c r="C129" s="161">
        <v>2019</v>
      </c>
      <c r="D129" s="161">
        <v>2020</v>
      </c>
      <c r="E129" s="161">
        <v>2021</v>
      </c>
      <c r="F129" s="74">
        <v>2022</v>
      </c>
      <c r="G129" s="5"/>
    </row>
    <row r="130" spans="1:7" ht="19.5" x14ac:dyDescent="0.25">
      <c r="A130" s="200" t="s">
        <v>286</v>
      </c>
      <c r="B130" s="199">
        <v>269</v>
      </c>
      <c r="C130" s="199">
        <v>560</v>
      </c>
      <c r="D130" s="199">
        <v>555</v>
      </c>
      <c r="E130" s="199">
        <v>935</v>
      </c>
      <c r="F130" s="197">
        <v>691</v>
      </c>
      <c r="G130" s="5"/>
    </row>
    <row r="131" spans="1:7" ht="17.5" x14ac:dyDescent="0.25">
      <c r="A131" s="200" t="s">
        <v>49</v>
      </c>
      <c r="B131" s="199">
        <v>231</v>
      </c>
      <c r="C131" s="199">
        <v>214</v>
      </c>
      <c r="D131" s="199">
        <v>75</v>
      </c>
      <c r="E131" s="199">
        <v>112</v>
      </c>
      <c r="F131" s="197">
        <v>196</v>
      </c>
      <c r="G131" s="5"/>
    </row>
    <row r="132" spans="1:7" ht="27" customHeight="1" x14ac:dyDescent="0.25">
      <c r="A132" s="329" t="s">
        <v>287</v>
      </c>
      <c r="B132" s="329"/>
      <c r="C132" s="329"/>
      <c r="D132" s="329"/>
      <c r="E132" s="329"/>
      <c r="F132" s="329"/>
      <c r="G132" s="5"/>
    </row>
    <row r="133" spans="1:7" ht="27" customHeight="1" x14ac:dyDescent="0.25">
      <c r="A133" s="304" t="s">
        <v>288</v>
      </c>
      <c r="B133" s="304"/>
      <c r="C133" s="304"/>
      <c r="D133" s="304"/>
      <c r="E133" s="304"/>
      <c r="F133" s="304"/>
      <c r="G133" s="5"/>
    </row>
    <row r="134" spans="1:7" ht="17.5" x14ac:dyDescent="0.25">
      <c r="A134" s="4"/>
      <c r="B134" s="92"/>
      <c r="C134" s="92"/>
      <c r="D134" s="92"/>
      <c r="E134" s="92"/>
      <c r="F134" s="114"/>
      <c r="G134" s="5"/>
    </row>
    <row r="135" spans="1:7" ht="17.5" x14ac:dyDescent="0.25">
      <c r="A135" s="196" t="s">
        <v>45</v>
      </c>
      <c r="B135" s="161">
        <v>2018</v>
      </c>
      <c r="C135" s="161">
        <v>2019</v>
      </c>
      <c r="D135" s="161">
        <v>2020</v>
      </c>
      <c r="E135" s="161">
        <v>2021</v>
      </c>
      <c r="F135" s="74">
        <v>2022</v>
      </c>
      <c r="G135" s="5"/>
    </row>
    <row r="136" spans="1:7" ht="59" customHeight="1" x14ac:dyDescent="0.25">
      <c r="A136" s="200" t="s">
        <v>46</v>
      </c>
      <c r="B136" s="199">
        <v>0</v>
      </c>
      <c r="C136" s="199">
        <v>0</v>
      </c>
      <c r="D136" s="199">
        <v>0</v>
      </c>
      <c r="E136" s="199">
        <v>0</v>
      </c>
      <c r="F136" s="202">
        <v>0</v>
      </c>
      <c r="G136" s="5"/>
    </row>
    <row r="137" spans="1:7" x14ac:dyDescent="0.25">
      <c r="A137" s="5"/>
      <c r="B137" s="5"/>
      <c r="C137" s="5"/>
      <c r="D137" s="5"/>
      <c r="E137" s="5"/>
      <c r="F137" s="5"/>
      <c r="G137" s="5"/>
    </row>
    <row r="138" spans="1:7" s="5" customFormat="1" x14ac:dyDescent="0.25"/>
    <row r="139" spans="1:7" s="5" customFormat="1" x14ac:dyDescent="0.25"/>
    <row r="140" spans="1:7" s="5" customFormat="1" x14ac:dyDescent="0.25"/>
    <row r="141" spans="1:7" s="5" customFormat="1" x14ac:dyDescent="0.25"/>
    <row r="142" spans="1:7" s="5" customFormat="1" x14ac:dyDescent="0.25"/>
    <row r="143" spans="1:7" s="5" customFormat="1" x14ac:dyDescent="0.25"/>
    <row r="144" spans="1:7" s="5" customFormat="1" x14ac:dyDescent="0.25"/>
    <row r="145" s="5" customFormat="1" x14ac:dyDescent="0.25"/>
    <row r="146" s="5" customFormat="1" x14ac:dyDescent="0.25"/>
    <row r="147" s="5" customFormat="1" x14ac:dyDescent="0.25"/>
    <row r="148" s="5" customFormat="1" x14ac:dyDescent="0.25"/>
    <row r="149" s="5" customFormat="1" x14ac:dyDescent="0.25"/>
    <row r="150" s="5" customFormat="1" x14ac:dyDescent="0.25"/>
    <row r="151" s="5" customFormat="1" x14ac:dyDescent="0.25"/>
    <row r="152" s="5" customFormat="1" x14ac:dyDescent="0.25"/>
    <row r="153" s="5" customFormat="1" x14ac:dyDescent="0.25"/>
    <row r="154" s="5" customFormat="1" x14ac:dyDescent="0.25"/>
    <row r="155" s="5" customFormat="1" x14ac:dyDescent="0.25"/>
    <row r="156" s="5" customFormat="1" x14ac:dyDescent="0.25"/>
    <row r="157" s="5" customFormat="1" x14ac:dyDescent="0.25"/>
    <row r="158" s="5" customFormat="1" x14ac:dyDescent="0.25"/>
    <row r="159" s="5" customFormat="1" x14ac:dyDescent="0.25"/>
    <row r="160" s="5" customFormat="1" x14ac:dyDescent="0.25"/>
    <row r="161" s="5" customFormat="1" x14ac:dyDescent="0.25"/>
    <row r="162" s="5" customFormat="1" x14ac:dyDescent="0.25"/>
    <row r="163" s="5" customFormat="1" x14ac:dyDescent="0.25"/>
    <row r="164" s="5" customFormat="1" x14ac:dyDescent="0.25"/>
    <row r="165" s="5" customFormat="1" x14ac:dyDescent="0.25"/>
    <row r="166" s="5" customFormat="1" x14ac:dyDescent="0.25"/>
    <row r="167" s="5" customFormat="1" x14ac:dyDescent="0.25"/>
    <row r="168" s="5" customFormat="1" x14ac:dyDescent="0.25"/>
    <row r="169" s="5" customFormat="1" x14ac:dyDescent="0.25"/>
    <row r="170" s="5" customFormat="1" x14ac:dyDescent="0.25"/>
    <row r="171" s="5" customFormat="1" x14ac:dyDescent="0.25"/>
    <row r="172" s="5" customFormat="1" x14ac:dyDescent="0.25"/>
    <row r="173" s="5" customFormat="1" x14ac:dyDescent="0.25"/>
    <row r="174" s="5" customFormat="1" x14ac:dyDescent="0.25"/>
    <row r="175" s="5" customFormat="1" x14ac:dyDescent="0.25"/>
    <row r="176" s="5" customFormat="1" x14ac:dyDescent="0.25"/>
    <row r="177" s="5" customFormat="1" x14ac:dyDescent="0.25"/>
    <row r="178" s="5" customFormat="1" x14ac:dyDescent="0.25"/>
    <row r="179" s="5" customFormat="1" x14ac:dyDescent="0.25"/>
    <row r="180" s="5" customFormat="1" x14ac:dyDescent="0.25"/>
    <row r="181" s="5" customFormat="1" x14ac:dyDescent="0.25"/>
    <row r="182" s="5" customFormat="1" x14ac:dyDescent="0.25"/>
    <row r="183" s="5" customFormat="1" x14ac:dyDescent="0.25"/>
    <row r="184" s="5" customFormat="1" x14ac:dyDescent="0.25"/>
    <row r="185" s="5" customFormat="1" x14ac:dyDescent="0.25"/>
    <row r="186" s="5" customFormat="1" x14ac:dyDescent="0.25"/>
    <row r="187" s="5" customFormat="1" x14ac:dyDescent="0.25"/>
    <row r="188" s="5" customFormat="1" x14ac:dyDescent="0.25"/>
    <row r="189" s="5" customFormat="1" x14ac:dyDescent="0.25"/>
    <row r="190" s="5" customFormat="1" x14ac:dyDescent="0.25"/>
    <row r="191" s="5" customFormat="1" x14ac:dyDescent="0.25"/>
    <row r="192" s="5" customFormat="1" x14ac:dyDescent="0.25"/>
    <row r="193" s="5" customFormat="1" x14ac:dyDescent="0.25"/>
    <row r="194" s="5" customFormat="1" x14ac:dyDescent="0.25"/>
    <row r="195" s="5" customFormat="1" x14ac:dyDescent="0.25"/>
    <row r="196" s="5" customFormat="1" x14ac:dyDescent="0.25"/>
    <row r="197" s="5" customFormat="1" x14ac:dyDescent="0.25"/>
    <row r="198" s="5" customFormat="1" x14ac:dyDescent="0.25"/>
    <row r="199" s="5" customFormat="1" x14ac:dyDescent="0.25"/>
    <row r="200" s="5" customFormat="1" x14ac:dyDescent="0.25"/>
    <row r="201" s="5" customFormat="1" x14ac:dyDescent="0.25"/>
    <row r="202" s="5" customFormat="1" x14ac:dyDescent="0.25"/>
    <row r="203" s="5" customFormat="1" x14ac:dyDescent="0.25"/>
    <row r="204" s="5" customFormat="1" x14ac:dyDescent="0.25"/>
    <row r="205" s="5" customFormat="1" x14ac:dyDescent="0.25"/>
    <row r="206" s="5" customFormat="1" x14ac:dyDescent="0.25"/>
    <row r="207" s="5" customFormat="1" x14ac:dyDescent="0.25"/>
    <row r="208" s="5" customFormat="1" x14ac:dyDescent="0.25"/>
    <row r="209" s="5" customFormat="1" x14ac:dyDescent="0.25"/>
    <row r="210" s="5" customFormat="1" x14ac:dyDescent="0.25"/>
    <row r="211" s="5" customFormat="1" x14ac:dyDescent="0.25"/>
    <row r="212" s="5" customFormat="1" x14ac:dyDescent="0.25"/>
    <row r="213" s="5" customFormat="1" x14ac:dyDescent="0.25"/>
    <row r="214" s="5" customFormat="1" x14ac:dyDescent="0.25"/>
    <row r="215" s="5" customFormat="1" x14ac:dyDescent="0.25"/>
    <row r="216" s="5" customFormat="1" x14ac:dyDescent="0.25"/>
    <row r="217" s="5" customFormat="1" x14ac:dyDescent="0.25"/>
    <row r="218" s="5" customFormat="1" x14ac:dyDescent="0.25"/>
    <row r="219" s="5" customFormat="1" x14ac:dyDescent="0.25"/>
    <row r="220" s="5" customFormat="1" x14ac:dyDescent="0.25"/>
    <row r="221" s="5" customFormat="1" x14ac:dyDescent="0.25"/>
    <row r="222" s="5" customFormat="1" x14ac:dyDescent="0.25"/>
    <row r="223" s="5" customFormat="1" x14ac:dyDescent="0.25"/>
    <row r="224" s="5" customFormat="1" x14ac:dyDescent="0.25"/>
    <row r="225" s="5" customFormat="1" x14ac:dyDescent="0.25"/>
    <row r="226" s="5" customFormat="1" x14ac:dyDescent="0.25"/>
    <row r="227" s="5" customFormat="1" x14ac:dyDescent="0.25"/>
    <row r="228" s="5" customFormat="1" x14ac:dyDescent="0.25"/>
    <row r="229" s="5" customFormat="1" x14ac:dyDescent="0.25"/>
    <row r="230" s="5" customFormat="1" x14ac:dyDescent="0.25"/>
    <row r="231" s="5" customFormat="1" x14ac:dyDescent="0.25"/>
    <row r="232" s="5" customFormat="1" x14ac:dyDescent="0.25"/>
    <row r="233" s="5" customFormat="1" x14ac:dyDescent="0.25"/>
    <row r="234" s="5" customFormat="1" x14ac:dyDescent="0.25"/>
    <row r="235" s="5" customFormat="1" x14ac:dyDescent="0.25"/>
    <row r="236" s="5" customFormat="1" x14ac:dyDescent="0.25"/>
    <row r="237" s="5" customFormat="1" x14ac:dyDescent="0.25"/>
    <row r="238" s="5" customFormat="1" x14ac:dyDescent="0.25"/>
    <row r="239" s="5" customFormat="1" x14ac:dyDescent="0.25"/>
    <row r="240" s="5" customFormat="1" x14ac:dyDescent="0.25"/>
    <row r="241" s="5" customFormat="1" x14ac:dyDescent="0.25"/>
    <row r="242" s="5" customFormat="1" x14ac:dyDescent="0.25"/>
    <row r="243" s="5" customFormat="1" x14ac:dyDescent="0.25"/>
    <row r="244" s="5" customFormat="1" x14ac:dyDescent="0.25"/>
    <row r="245" s="5" customFormat="1" x14ac:dyDescent="0.25"/>
    <row r="246" s="5" customFormat="1" x14ac:dyDescent="0.25"/>
    <row r="247" s="5" customFormat="1" x14ac:dyDescent="0.25"/>
    <row r="248" s="5" customFormat="1" x14ac:dyDescent="0.25"/>
    <row r="249" s="5" customFormat="1" x14ac:dyDescent="0.25"/>
    <row r="250" s="5" customFormat="1" x14ac:dyDescent="0.25"/>
    <row r="251" s="5" customFormat="1" x14ac:dyDescent="0.25"/>
    <row r="252" s="5" customFormat="1" x14ac:dyDescent="0.25"/>
    <row r="253" s="5" customFormat="1" x14ac:dyDescent="0.25"/>
    <row r="254" s="5" customFormat="1" x14ac:dyDescent="0.25"/>
    <row r="255" s="5" customFormat="1" x14ac:dyDescent="0.25"/>
    <row r="256" s="5" customFormat="1" x14ac:dyDescent="0.25"/>
    <row r="257" s="5" customFormat="1" x14ac:dyDescent="0.25"/>
    <row r="258" s="5" customFormat="1" x14ac:dyDescent="0.25"/>
    <row r="259" s="5" customFormat="1" x14ac:dyDescent="0.25"/>
    <row r="260" s="5" customFormat="1" x14ac:dyDescent="0.25"/>
    <row r="261" s="5" customFormat="1" x14ac:dyDescent="0.25"/>
    <row r="262" s="5" customFormat="1" x14ac:dyDescent="0.25"/>
    <row r="263" s="5" customFormat="1" x14ac:dyDescent="0.25"/>
    <row r="264" s="5" customFormat="1" x14ac:dyDescent="0.25"/>
    <row r="265" s="5" customFormat="1" x14ac:dyDescent="0.25"/>
    <row r="266" s="5" customFormat="1" x14ac:dyDescent="0.25"/>
    <row r="267" s="5" customFormat="1" x14ac:dyDescent="0.25"/>
    <row r="268" s="5" customFormat="1" x14ac:dyDescent="0.25"/>
    <row r="269" s="5" customFormat="1" x14ac:dyDescent="0.25"/>
    <row r="270" s="5" customFormat="1" x14ac:dyDescent="0.25"/>
    <row r="271" s="5" customFormat="1" x14ac:dyDescent="0.25"/>
    <row r="272" s="5" customFormat="1" x14ac:dyDescent="0.25"/>
    <row r="273" s="5" customFormat="1" x14ac:dyDescent="0.25"/>
    <row r="274" s="5" customFormat="1" x14ac:dyDescent="0.25"/>
    <row r="275" s="5" customFormat="1" x14ac:dyDescent="0.25"/>
    <row r="276" s="5" customFormat="1" x14ac:dyDescent="0.25"/>
    <row r="277" s="5" customFormat="1" x14ac:dyDescent="0.25"/>
    <row r="278" s="5" customFormat="1" x14ac:dyDescent="0.25"/>
    <row r="279" s="5" customFormat="1" x14ac:dyDescent="0.25"/>
    <row r="280" s="5" customFormat="1" x14ac:dyDescent="0.25"/>
    <row r="281" s="5" customFormat="1" x14ac:dyDescent="0.25"/>
    <row r="282" s="5" customFormat="1" x14ac:dyDescent="0.25"/>
    <row r="283" s="5" customFormat="1" x14ac:dyDescent="0.25"/>
    <row r="284" s="5" customFormat="1" x14ac:dyDescent="0.25"/>
    <row r="285" s="5" customFormat="1" x14ac:dyDescent="0.25"/>
    <row r="286" s="5" customFormat="1" x14ac:dyDescent="0.25"/>
    <row r="287" s="5" customFormat="1" x14ac:dyDescent="0.25"/>
    <row r="288" s="5" customFormat="1" x14ac:dyDescent="0.25"/>
    <row r="289" s="5" customFormat="1" x14ac:dyDescent="0.25"/>
    <row r="290" s="5" customFormat="1" x14ac:dyDescent="0.25"/>
    <row r="291" s="5" customFormat="1" x14ac:dyDescent="0.25"/>
    <row r="292" s="5" customFormat="1" x14ac:dyDescent="0.25"/>
    <row r="293" s="5" customFormat="1" x14ac:dyDescent="0.25"/>
    <row r="294" s="5" customFormat="1" x14ac:dyDescent="0.25"/>
    <row r="295" s="5" customFormat="1" x14ac:dyDescent="0.25"/>
    <row r="296" s="5" customFormat="1" x14ac:dyDescent="0.25"/>
    <row r="297" s="5" customFormat="1" x14ac:dyDescent="0.25"/>
    <row r="298" s="5" customFormat="1" x14ac:dyDescent="0.25"/>
    <row r="299" s="5" customFormat="1" x14ac:dyDescent="0.25"/>
    <row r="300" s="5" customFormat="1" x14ac:dyDescent="0.25"/>
    <row r="301" s="5" customFormat="1" x14ac:dyDescent="0.25"/>
    <row r="302" s="5" customFormat="1" x14ac:dyDescent="0.25"/>
    <row r="303" s="5" customFormat="1" x14ac:dyDescent="0.25"/>
    <row r="304" s="5" customFormat="1" x14ac:dyDescent="0.25"/>
    <row r="305" s="5" customFormat="1" x14ac:dyDescent="0.25"/>
    <row r="306" s="5" customFormat="1" x14ac:dyDescent="0.25"/>
    <row r="307" s="5" customFormat="1" x14ac:dyDescent="0.25"/>
    <row r="308" s="5" customFormat="1" x14ac:dyDescent="0.25"/>
    <row r="309" s="5" customFormat="1" x14ac:dyDescent="0.25"/>
    <row r="310" s="5" customFormat="1" x14ac:dyDescent="0.25"/>
    <row r="311" s="5" customFormat="1" x14ac:dyDescent="0.25"/>
    <row r="312" s="5" customFormat="1" x14ac:dyDescent="0.25"/>
    <row r="313" s="5" customFormat="1" x14ac:dyDescent="0.25"/>
    <row r="314" s="5" customFormat="1" x14ac:dyDescent="0.25"/>
    <row r="315" s="5" customFormat="1" x14ac:dyDescent="0.25"/>
    <row r="316" s="5" customFormat="1" x14ac:dyDescent="0.25"/>
    <row r="317" s="5" customFormat="1" x14ac:dyDescent="0.25"/>
    <row r="318" s="5" customFormat="1" x14ac:dyDescent="0.25"/>
    <row r="319" s="5" customFormat="1" x14ac:dyDescent="0.25"/>
    <row r="320" s="5" customFormat="1" x14ac:dyDescent="0.25"/>
    <row r="321" s="5" customFormat="1" x14ac:dyDescent="0.25"/>
    <row r="322" s="5" customFormat="1" x14ac:dyDescent="0.25"/>
    <row r="323" s="5" customFormat="1" x14ac:dyDescent="0.25"/>
    <row r="324" s="5" customFormat="1" x14ac:dyDescent="0.25"/>
  </sheetData>
  <mergeCells count="46">
    <mergeCell ref="A125:F125"/>
    <mergeCell ref="A126:F126"/>
    <mergeCell ref="A132:F132"/>
    <mergeCell ref="A133:F133"/>
    <mergeCell ref="D9:D10"/>
    <mergeCell ref="A11:D11"/>
    <mergeCell ref="A12:D12"/>
    <mergeCell ref="A13:D13"/>
    <mergeCell ref="A14:D14"/>
    <mergeCell ref="A55:F55"/>
    <mergeCell ref="A56:F56"/>
    <mergeCell ref="A57:F57"/>
    <mergeCell ref="A64:E64"/>
    <mergeCell ref="A65:E65"/>
    <mergeCell ref="A96:F96"/>
    <mergeCell ref="A106:F106"/>
    <mergeCell ref="A107:F107"/>
    <mergeCell ref="A72:F72"/>
    <mergeCell ref="A73:F73"/>
    <mergeCell ref="A74:F74"/>
    <mergeCell ref="A75:F75"/>
    <mergeCell ref="A80:F80"/>
    <mergeCell ref="A81:F81"/>
    <mergeCell ref="A82:F82"/>
    <mergeCell ref="A83:F83"/>
    <mergeCell ref="A100:F100"/>
    <mergeCell ref="A101:F101"/>
    <mergeCell ref="A102:F102"/>
    <mergeCell ref="A43:D43"/>
    <mergeCell ref="A36:D36"/>
    <mergeCell ref="A33:D33"/>
    <mergeCell ref="A22:F22"/>
    <mergeCell ref="A23:F23"/>
    <mergeCell ref="A24:F24"/>
    <mergeCell ref="A25:F25"/>
    <mergeCell ref="A26:F26"/>
    <mergeCell ref="A45:D45"/>
    <mergeCell ref="A51:F51"/>
    <mergeCell ref="A54:F54"/>
    <mergeCell ref="A53:F53"/>
    <mergeCell ref="A52:F52"/>
    <mergeCell ref="A114:F114"/>
    <mergeCell ref="A115:F115"/>
    <mergeCell ref="A116:F116"/>
    <mergeCell ref="A117:F117"/>
    <mergeCell ref="A108:F108"/>
  </mergeCells>
  <phoneticPr fontId="44" type="noConversion"/>
  <pageMargins left="0.7" right="0.7" top="0.75" bottom="0.75" header="0.3" footer="0.3"/>
  <pageSetup orientation="portrait" r:id="rId1"/>
  <headerFooter>
    <oddHeader>&amp;L&amp;"Calibri"&amp;12&amp;K8E6A00Confidential&amp;1#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G336"/>
  <sheetViews>
    <sheetView zoomScale="130" zoomScaleNormal="130" workbookViewId="0">
      <selection activeCell="A11" sqref="A11"/>
    </sheetView>
  </sheetViews>
  <sheetFormatPr defaultColWidth="13.1796875" defaultRowHeight="16.5" x14ac:dyDescent="0.25"/>
  <cols>
    <col min="1" max="1" width="60.81640625" style="6" customWidth="1"/>
    <col min="2" max="8" width="17.81640625" style="6" customWidth="1"/>
    <col min="9" max="9" width="16.453125" style="6" customWidth="1"/>
    <col min="10" max="10" width="8.453125" style="6" customWidth="1"/>
    <col min="11" max="16384" width="13.1796875" style="6"/>
  </cols>
  <sheetData>
    <row r="1" spans="1:59" ht="15" customHeight="1" x14ac:dyDescent="0.25">
      <c r="A1" s="1"/>
      <c r="B1" s="2"/>
      <c r="C1" s="2"/>
      <c r="D1" s="2"/>
      <c r="E1" s="2"/>
      <c r="F1" s="3"/>
      <c r="G1" s="2"/>
      <c r="H1" s="4"/>
    </row>
    <row r="2" spans="1:59" ht="35" customHeight="1" x14ac:dyDescent="0.25">
      <c r="A2" s="7" t="s">
        <v>487</v>
      </c>
      <c r="B2" s="246" t="s">
        <v>486</v>
      </c>
      <c r="C2" s="4"/>
      <c r="D2" s="4"/>
      <c r="E2" s="2"/>
      <c r="F2" s="2"/>
      <c r="G2" s="2"/>
      <c r="H2" s="4"/>
    </row>
    <row r="3" spans="1:59" s="5" customFormat="1" ht="31.75" customHeight="1" x14ac:dyDescent="0.25">
      <c r="A3" s="299" t="s">
        <v>483</v>
      </c>
      <c r="B3" s="4"/>
      <c r="C3" s="4"/>
      <c r="D3" s="4"/>
      <c r="E3" s="4"/>
      <c r="F3" s="4"/>
      <c r="G3" s="4"/>
      <c r="H3" s="4"/>
    </row>
    <row r="4" spans="1:59" s="5" customFormat="1" ht="15" customHeight="1" x14ac:dyDescent="0.25">
      <c r="A4" s="4"/>
      <c r="B4" s="4"/>
      <c r="C4" s="4"/>
      <c r="D4" s="4"/>
      <c r="E4" s="4"/>
      <c r="F4" s="4"/>
      <c r="G4" s="4"/>
      <c r="H4" s="4"/>
      <c r="I4" s="34"/>
      <c r="J4" s="34"/>
      <c r="K4" s="34"/>
      <c r="L4" s="34"/>
      <c r="M4" s="34"/>
      <c r="N4" s="34"/>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row>
    <row r="5" spans="1:59" s="5" customFormat="1" ht="25" customHeight="1" x14ac:dyDescent="0.25">
      <c r="A5" s="67" t="s">
        <v>11</v>
      </c>
      <c r="B5" s="4"/>
      <c r="C5" s="4"/>
      <c r="D5" s="4"/>
      <c r="E5" s="4"/>
      <c r="F5" s="4"/>
      <c r="G5" s="4"/>
      <c r="H5" s="4"/>
      <c r="I5" s="34"/>
      <c r="J5" s="34"/>
      <c r="K5" s="34"/>
      <c r="L5" s="34"/>
      <c r="M5" s="34"/>
      <c r="N5" s="34"/>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row>
    <row r="6" spans="1:59" ht="15" customHeight="1" x14ac:dyDescent="0.25">
      <c r="A6" s="68"/>
      <c r="B6" s="4"/>
      <c r="C6" s="4"/>
      <c r="D6" s="4"/>
      <c r="E6" s="4"/>
      <c r="F6" s="4"/>
      <c r="G6" s="4"/>
      <c r="H6" s="4"/>
      <c r="I6" s="224"/>
      <c r="J6" s="224"/>
      <c r="K6" s="224"/>
      <c r="L6" s="224"/>
      <c r="M6" s="224"/>
      <c r="N6" s="224"/>
    </row>
    <row r="7" spans="1:59" s="12" customFormat="1" ht="23" x14ac:dyDescent="0.25">
      <c r="A7" s="264" t="s">
        <v>449</v>
      </c>
      <c r="B7" s="179">
        <v>2021</v>
      </c>
      <c r="C7" s="24">
        <v>2022</v>
      </c>
      <c r="D7" s="11"/>
      <c r="E7" s="2"/>
      <c r="F7" s="2"/>
      <c r="G7" s="4"/>
      <c r="H7" s="10"/>
    </row>
    <row r="8" spans="1:59" s="12" customFormat="1" ht="17.5" customHeight="1" x14ac:dyDescent="0.25">
      <c r="A8" s="330" t="s">
        <v>232</v>
      </c>
      <c r="B8" s="331"/>
      <c r="C8" s="332"/>
      <c r="D8" s="11"/>
      <c r="E8" s="2"/>
      <c r="F8" s="2"/>
      <c r="G8" s="4"/>
      <c r="H8" s="10"/>
    </row>
    <row r="9" spans="1:59" s="12" customFormat="1" ht="17.5" x14ac:dyDescent="0.25">
      <c r="A9" s="302" t="s">
        <v>12</v>
      </c>
      <c r="B9" s="294">
        <v>0.36</v>
      </c>
      <c r="C9" s="26">
        <v>0.34</v>
      </c>
      <c r="D9" s="11"/>
      <c r="E9" s="2"/>
      <c r="F9" s="2"/>
      <c r="G9" s="4"/>
      <c r="H9" s="10"/>
    </row>
    <row r="10" spans="1:59" s="12" customFormat="1" ht="35" x14ac:dyDescent="0.25">
      <c r="A10" s="302" t="s">
        <v>13</v>
      </c>
      <c r="B10" s="294">
        <v>7.0000000000000007E-2</v>
      </c>
      <c r="C10" s="27">
        <v>0.06</v>
      </c>
      <c r="D10" s="11"/>
      <c r="E10" s="2"/>
      <c r="F10" s="2"/>
      <c r="G10" s="4"/>
      <c r="H10" s="10"/>
    </row>
    <row r="11" spans="1:59" s="12" customFormat="1" ht="17.5" x14ac:dyDescent="0.25">
      <c r="A11" s="302" t="s">
        <v>14</v>
      </c>
      <c r="B11" s="294">
        <v>0.06</v>
      </c>
      <c r="C11" s="27">
        <v>0.08</v>
      </c>
      <c r="D11" s="11"/>
      <c r="E11" s="2"/>
      <c r="F11" s="2"/>
      <c r="G11" s="4"/>
      <c r="H11" s="10"/>
    </row>
    <row r="12" spans="1:59" s="12" customFormat="1" ht="19.5" x14ac:dyDescent="0.25">
      <c r="A12" s="28" t="s">
        <v>233</v>
      </c>
      <c r="B12" s="29" t="s">
        <v>15</v>
      </c>
      <c r="C12" s="30" t="s">
        <v>16</v>
      </c>
      <c r="D12" s="11"/>
      <c r="E12" s="2"/>
      <c r="F12" s="2"/>
      <c r="G12" s="4"/>
      <c r="H12" s="10"/>
    </row>
    <row r="13" spans="1:59" s="12" customFormat="1" ht="37" x14ac:dyDescent="0.25">
      <c r="A13" s="28" t="s">
        <v>234</v>
      </c>
      <c r="B13" s="29" t="s">
        <v>15</v>
      </c>
      <c r="C13" s="30" t="s">
        <v>16</v>
      </c>
      <c r="D13" s="2"/>
      <c r="E13" s="2"/>
      <c r="F13" s="2"/>
      <c r="G13" s="4"/>
      <c r="H13" s="10"/>
    </row>
    <row r="14" spans="1:59" s="12" customFormat="1" ht="35" customHeight="1" x14ac:dyDescent="0.25">
      <c r="A14" s="248" t="s">
        <v>453</v>
      </c>
      <c r="B14" s="6"/>
      <c r="C14" s="6"/>
      <c r="D14" s="9"/>
      <c r="E14" s="4"/>
      <c r="F14" s="2"/>
      <c r="G14" s="4"/>
      <c r="H14" s="10"/>
    </row>
    <row r="15" spans="1:59" s="12" customFormat="1" ht="44" customHeight="1" x14ac:dyDescent="0.25">
      <c r="A15" s="319" t="s">
        <v>235</v>
      </c>
      <c r="B15" s="319"/>
      <c r="C15" s="319"/>
      <c r="D15" s="2"/>
      <c r="E15" s="2"/>
      <c r="F15" s="2"/>
      <c r="G15" s="4"/>
      <c r="H15" s="10"/>
    </row>
    <row r="16" spans="1:59" s="12" customFormat="1" ht="17.5" x14ac:dyDescent="0.25">
      <c r="A16" s="319"/>
      <c r="B16" s="319"/>
      <c r="C16" s="319"/>
      <c r="D16" s="319"/>
      <c r="E16" s="2"/>
      <c r="F16" s="2"/>
      <c r="G16" s="4"/>
      <c r="H16" s="10"/>
    </row>
    <row r="17" spans="1:14" s="12" customFormat="1" ht="17.5" x14ac:dyDescent="0.25">
      <c r="A17" s="249" t="s">
        <v>444</v>
      </c>
      <c r="B17" s="69"/>
      <c r="C17" s="69"/>
      <c r="D17" s="69"/>
      <c r="E17" s="69"/>
      <c r="F17" s="69"/>
      <c r="G17" s="69"/>
      <c r="H17" s="69"/>
      <c r="I17" s="122"/>
      <c r="J17" s="122"/>
      <c r="K17" s="122"/>
      <c r="L17" s="34"/>
      <c r="M17" s="34"/>
      <c r="N17" s="34"/>
    </row>
    <row r="18" spans="1:14" s="12" customFormat="1" ht="17.5" x14ac:dyDescent="0.25">
      <c r="A18" s="71"/>
      <c r="B18" s="69"/>
      <c r="C18" s="69"/>
      <c r="D18" s="69"/>
      <c r="E18" s="69"/>
      <c r="F18" s="69"/>
      <c r="G18" s="69"/>
      <c r="H18" s="69"/>
      <c r="I18" s="122"/>
      <c r="J18" s="122"/>
      <c r="K18" s="122"/>
      <c r="L18" s="34"/>
      <c r="M18" s="34"/>
      <c r="N18" s="34"/>
    </row>
    <row r="19" spans="1:14" s="12" customFormat="1" ht="35" x14ac:dyDescent="0.25">
      <c r="A19" s="196" t="s">
        <v>50</v>
      </c>
      <c r="B19" s="72" t="s">
        <v>51</v>
      </c>
      <c r="C19" s="251" t="s">
        <v>52</v>
      </c>
      <c r="D19" s="69"/>
      <c r="E19" s="69"/>
      <c r="F19" s="69"/>
      <c r="G19" s="69"/>
      <c r="H19" s="69"/>
      <c r="I19" s="122"/>
      <c r="J19" s="122"/>
      <c r="K19" s="122"/>
      <c r="L19" s="34"/>
      <c r="M19" s="34"/>
      <c r="N19" s="34"/>
    </row>
    <row r="20" spans="1:14" s="12" customFormat="1" ht="17.5" x14ac:dyDescent="0.25">
      <c r="A20" s="200" t="s">
        <v>53</v>
      </c>
      <c r="B20" s="250">
        <v>27256</v>
      </c>
      <c r="C20" s="289">
        <v>0.39</v>
      </c>
      <c r="D20" s="69"/>
      <c r="E20" s="69"/>
      <c r="F20" s="69"/>
      <c r="G20" s="69"/>
      <c r="H20" s="69"/>
      <c r="I20" s="122"/>
      <c r="J20" s="122"/>
      <c r="K20" s="122"/>
      <c r="L20" s="34"/>
      <c r="M20" s="34"/>
      <c r="N20" s="34"/>
    </row>
    <row r="21" spans="1:14" s="12" customFormat="1" ht="17.5" x14ac:dyDescent="0.25">
      <c r="A21" s="200" t="s">
        <v>54</v>
      </c>
      <c r="B21" s="250">
        <v>18642</v>
      </c>
      <c r="C21" s="289">
        <v>0.27</v>
      </c>
      <c r="D21" s="69"/>
      <c r="E21" s="69"/>
      <c r="F21" s="69"/>
      <c r="G21" s="69"/>
      <c r="H21" s="69"/>
      <c r="I21" s="122"/>
      <c r="J21" s="122"/>
      <c r="K21" s="122"/>
      <c r="L21" s="34"/>
      <c r="M21" s="34"/>
      <c r="N21" s="34"/>
    </row>
    <row r="22" spans="1:14" s="12" customFormat="1" ht="17.5" x14ac:dyDescent="0.25">
      <c r="A22" s="200" t="s">
        <v>55</v>
      </c>
      <c r="B22" s="250">
        <v>6541</v>
      </c>
      <c r="C22" s="289">
        <v>0.09</v>
      </c>
      <c r="D22" s="69"/>
      <c r="E22" s="69"/>
      <c r="F22" s="69"/>
      <c r="G22" s="69"/>
      <c r="H22" s="69"/>
      <c r="I22" s="122"/>
      <c r="J22" s="122"/>
      <c r="K22" s="122"/>
      <c r="L22" s="34"/>
      <c r="M22" s="34"/>
      <c r="N22" s="34"/>
    </row>
    <row r="23" spans="1:14" s="12" customFormat="1" ht="17.5" x14ac:dyDescent="0.25">
      <c r="A23" s="200" t="s">
        <v>56</v>
      </c>
      <c r="B23" s="250">
        <v>6016</v>
      </c>
      <c r="C23" s="289">
        <v>0.09</v>
      </c>
      <c r="D23" s="69"/>
      <c r="E23" s="10"/>
      <c r="F23" s="69"/>
      <c r="G23" s="69"/>
      <c r="H23" s="69"/>
      <c r="I23" s="122"/>
      <c r="J23" s="122"/>
      <c r="K23" s="122"/>
      <c r="L23" s="34"/>
      <c r="M23" s="34"/>
      <c r="N23" s="34"/>
    </row>
    <row r="24" spans="1:14" s="12" customFormat="1" ht="17.5" x14ac:dyDescent="0.25">
      <c r="A24" s="200" t="s">
        <v>57</v>
      </c>
      <c r="B24" s="250">
        <v>4554</v>
      </c>
      <c r="C24" s="289">
        <v>7.0000000000000007E-2</v>
      </c>
      <c r="D24" s="69"/>
      <c r="E24" s="69"/>
      <c r="F24" s="69"/>
      <c r="G24" s="69"/>
      <c r="H24" s="69"/>
      <c r="I24" s="122"/>
      <c r="J24" s="122"/>
      <c r="K24" s="122"/>
      <c r="L24" s="34"/>
      <c r="M24" s="34"/>
      <c r="N24" s="34"/>
    </row>
    <row r="25" spans="1:14" s="12" customFormat="1" ht="17.5" x14ac:dyDescent="0.25">
      <c r="A25" s="200" t="s">
        <v>58</v>
      </c>
      <c r="B25" s="250">
        <v>3131</v>
      </c>
      <c r="C25" s="289">
        <v>0.05</v>
      </c>
      <c r="D25" s="69"/>
      <c r="E25" s="69"/>
      <c r="F25" s="69"/>
      <c r="G25" s="69"/>
      <c r="H25" s="69"/>
      <c r="I25" s="122"/>
      <c r="J25" s="122"/>
      <c r="K25" s="122"/>
      <c r="L25" s="34"/>
      <c r="M25" s="34"/>
      <c r="N25" s="34"/>
    </row>
    <row r="26" spans="1:14" ht="19" x14ac:dyDescent="0.25">
      <c r="A26" s="200" t="s">
        <v>59</v>
      </c>
      <c r="B26" s="250">
        <v>2285</v>
      </c>
      <c r="C26" s="289">
        <v>0.03</v>
      </c>
      <c r="D26" s="69"/>
      <c r="E26" s="69"/>
      <c r="F26" s="69"/>
      <c r="G26" s="213"/>
      <c r="H26" s="213"/>
      <c r="I26" s="70"/>
      <c r="J26" s="70"/>
      <c r="K26" s="70"/>
      <c r="L26" s="34"/>
      <c r="M26" s="34"/>
      <c r="N26" s="34"/>
    </row>
    <row r="27" spans="1:14" ht="19" x14ac:dyDescent="0.25">
      <c r="A27" s="200" t="s">
        <v>60</v>
      </c>
      <c r="B27" s="250">
        <v>610</v>
      </c>
      <c r="C27" s="289">
        <v>0.01</v>
      </c>
      <c r="D27" s="69"/>
      <c r="E27" s="69"/>
      <c r="F27" s="69"/>
      <c r="G27" s="213"/>
      <c r="H27" s="213"/>
      <c r="I27" s="70"/>
      <c r="J27" s="70"/>
      <c r="K27" s="70"/>
      <c r="L27" s="34"/>
      <c r="M27" s="34"/>
      <c r="N27" s="34"/>
    </row>
    <row r="28" spans="1:14" ht="25" customHeight="1" x14ac:dyDescent="0.25">
      <c r="A28" s="4" t="s">
        <v>289</v>
      </c>
      <c r="B28" s="69"/>
      <c r="C28" s="69"/>
      <c r="D28" s="69"/>
      <c r="E28" s="69"/>
      <c r="F28" s="69"/>
      <c r="G28" s="212"/>
      <c r="H28" s="212"/>
      <c r="I28" s="120"/>
      <c r="J28" s="120"/>
      <c r="K28" s="120"/>
      <c r="L28" s="34"/>
      <c r="M28" s="34"/>
      <c r="N28" s="34"/>
    </row>
    <row r="29" spans="1:14" ht="17.5" x14ac:dyDescent="0.25">
      <c r="A29" s="211"/>
      <c r="B29" s="211"/>
      <c r="C29" s="211"/>
      <c r="D29" s="211"/>
      <c r="E29" s="211"/>
      <c r="F29" s="211"/>
      <c r="G29" s="212"/>
      <c r="H29" s="212"/>
      <c r="I29" s="120"/>
      <c r="J29" s="120"/>
      <c r="K29" s="120"/>
      <c r="L29" s="34"/>
      <c r="M29" s="34"/>
      <c r="N29" s="34"/>
    </row>
    <row r="30" spans="1:14" s="10" customFormat="1" ht="17.5" x14ac:dyDescent="0.25">
      <c r="A30" s="60" t="s">
        <v>443</v>
      </c>
      <c r="B30" s="69"/>
      <c r="C30" s="69"/>
      <c r="D30" s="69"/>
      <c r="E30" s="69"/>
      <c r="F30" s="69"/>
      <c r="G30" s="69"/>
      <c r="J30" s="69"/>
      <c r="K30" s="69"/>
      <c r="L30" s="4"/>
      <c r="M30" s="4"/>
      <c r="N30" s="4"/>
    </row>
    <row r="31" spans="1:14" s="10" customFormat="1" ht="17.5" x14ac:dyDescent="0.25">
      <c r="A31" s="71"/>
      <c r="B31" s="69"/>
      <c r="C31" s="265"/>
      <c r="D31" s="265"/>
      <c r="E31" s="265"/>
      <c r="F31" s="265"/>
      <c r="G31" s="69"/>
      <c r="J31" s="69"/>
      <c r="K31" s="69"/>
      <c r="L31" s="4"/>
      <c r="M31" s="4"/>
      <c r="N31" s="4"/>
    </row>
    <row r="32" spans="1:14" s="10" customFormat="1" ht="17.5" x14ac:dyDescent="0.25">
      <c r="A32" s="196" t="s">
        <v>87</v>
      </c>
      <c r="B32" s="161">
        <v>2018</v>
      </c>
      <c r="C32" s="270">
        <v>2019</v>
      </c>
      <c r="D32" s="254">
        <v>2020</v>
      </c>
      <c r="E32" s="254">
        <v>2021</v>
      </c>
      <c r="F32" s="252">
        <v>2022</v>
      </c>
      <c r="G32" s="93"/>
      <c r="J32" s="69"/>
      <c r="K32" s="4"/>
      <c r="L32" s="4"/>
      <c r="M32" s="4"/>
      <c r="N32" s="4"/>
    </row>
    <row r="33" spans="1:14" s="10" customFormat="1" ht="36" customHeight="1" x14ac:dyDescent="0.25">
      <c r="A33" s="200" t="s">
        <v>88</v>
      </c>
      <c r="B33" s="266">
        <v>8.98</v>
      </c>
      <c r="C33" s="267">
        <v>9.56</v>
      </c>
      <c r="D33" s="268">
        <v>10.18</v>
      </c>
      <c r="E33" s="268">
        <v>9.92</v>
      </c>
      <c r="F33" s="269">
        <v>10.15</v>
      </c>
      <c r="G33" s="93"/>
      <c r="J33" s="69"/>
      <c r="K33" s="4"/>
      <c r="L33" s="4"/>
      <c r="M33" s="4"/>
      <c r="N33" s="4"/>
    </row>
    <row r="34" spans="1:14" s="10" customFormat="1" ht="17.5" x14ac:dyDescent="0.25">
      <c r="A34" s="4"/>
      <c r="B34" s="94"/>
      <c r="C34" s="95"/>
      <c r="D34" s="95"/>
      <c r="E34" s="96"/>
      <c r="F34" s="97"/>
      <c r="G34" s="69"/>
      <c r="J34" s="69"/>
      <c r="K34" s="4"/>
      <c r="L34" s="4"/>
      <c r="M34" s="4"/>
      <c r="N34" s="4"/>
    </row>
    <row r="35" spans="1:14" s="12" customFormat="1" ht="17.5" x14ac:dyDescent="0.25">
      <c r="A35" s="60" t="s">
        <v>290</v>
      </c>
      <c r="B35" s="69"/>
      <c r="C35" s="69"/>
      <c r="D35" s="69"/>
      <c r="E35" s="69"/>
      <c r="F35" s="69"/>
      <c r="G35" s="69"/>
      <c r="H35" s="10"/>
      <c r="I35" s="122"/>
      <c r="J35" s="122"/>
      <c r="K35" s="34"/>
      <c r="L35" s="34"/>
    </row>
    <row r="36" spans="1:14" s="12" customFormat="1" ht="17.5" x14ac:dyDescent="0.25">
      <c r="A36" s="73"/>
      <c r="B36" s="73"/>
      <c r="C36" s="73"/>
      <c r="D36" s="69"/>
      <c r="E36" s="69"/>
      <c r="F36" s="69"/>
      <c r="G36" s="69"/>
      <c r="H36" s="10"/>
      <c r="I36" s="122"/>
      <c r="J36" s="122"/>
      <c r="K36" s="34"/>
      <c r="L36" s="34"/>
    </row>
    <row r="37" spans="1:14" s="12" customFormat="1" ht="17.5" x14ac:dyDescent="0.25">
      <c r="A37" s="65" t="s">
        <v>61</v>
      </c>
      <c r="B37" s="161">
        <v>2018</v>
      </c>
      <c r="C37" s="161">
        <v>2019</v>
      </c>
      <c r="D37" s="161">
        <v>2020</v>
      </c>
      <c r="E37" s="161">
        <v>2021</v>
      </c>
      <c r="F37" s="74">
        <v>2022</v>
      </c>
      <c r="G37" s="69"/>
      <c r="H37" s="10"/>
      <c r="I37" s="122"/>
      <c r="J37" s="122"/>
      <c r="K37" s="34"/>
      <c r="L37" s="34"/>
    </row>
    <row r="38" spans="1:14" s="12" customFormat="1" ht="19.5" x14ac:dyDescent="0.25">
      <c r="A38" s="75" t="s">
        <v>291</v>
      </c>
      <c r="B38" s="76">
        <v>0.11799999999999999</v>
      </c>
      <c r="C38" s="76">
        <v>9.9000000000000005E-2</v>
      </c>
      <c r="D38" s="76">
        <v>8.5000000000000006E-2</v>
      </c>
      <c r="E38" s="76">
        <v>0.111</v>
      </c>
      <c r="F38" s="77">
        <v>0.114</v>
      </c>
      <c r="G38" s="69"/>
      <c r="H38" s="10"/>
      <c r="I38" s="122"/>
      <c r="J38" s="122"/>
      <c r="K38" s="34"/>
      <c r="L38" s="34"/>
    </row>
    <row r="39" spans="1:14" s="12" customFormat="1" ht="17.5" x14ac:dyDescent="0.25">
      <c r="A39" s="75" t="s">
        <v>62</v>
      </c>
      <c r="B39" s="76">
        <v>6.8000000000000005E-2</v>
      </c>
      <c r="C39" s="76">
        <v>6.9000000000000006E-2</v>
      </c>
      <c r="D39" s="76">
        <v>0.06</v>
      </c>
      <c r="E39" s="76">
        <v>8.7999999999999995E-2</v>
      </c>
      <c r="F39" s="77">
        <v>8.5000000000000006E-2</v>
      </c>
      <c r="G39" s="69"/>
      <c r="H39" s="10"/>
      <c r="I39" s="122"/>
      <c r="J39" s="122"/>
      <c r="K39" s="34"/>
      <c r="L39" s="34"/>
    </row>
    <row r="40" spans="1:14" s="12" customFormat="1" ht="26" customHeight="1" x14ac:dyDescent="0.25">
      <c r="A40" s="333" t="s">
        <v>292</v>
      </c>
      <c r="B40" s="333"/>
      <c r="C40" s="333"/>
      <c r="D40" s="333"/>
      <c r="E40" s="333"/>
      <c r="F40" s="333"/>
      <c r="G40" s="69"/>
      <c r="H40" s="10"/>
      <c r="I40" s="122"/>
      <c r="J40" s="122"/>
      <c r="K40" s="34"/>
      <c r="L40" s="34"/>
    </row>
    <row r="41" spans="1:14" s="12" customFormat="1" ht="17.5" x14ac:dyDescent="0.25">
      <c r="A41" s="73"/>
      <c r="B41" s="69"/>
      <c r="C41" s="69"/>
      <c r="D41" s="69"/>
      <c r="E41" s="69"/>
      <c r="F41" s="69"/>
      <c r="G41" s="69"/>
      <c r="H41" s="69"/>
      <c r="I41" s="122"/>
      <c r="J41" s="122"/>
      <c r="K41" s="34"/>
      <c r="L41" s="34"/>
    </row>
    <row r="42" spans="1:14" s="12" customFormat="1" ht="17.5" x14ac:dyDescent="0.25">
      <c r="A42" s="73"/>
      <c r="B42" s="69"/>
      <c r="C42" s="69"/>
      <c r="D42" s="69"/>
      <c r="E42" s="69"/>
      <c r="F42" s="69"/>
      <c r="G42" s="69"/>
      <c r="H42" s="69"/>
      <c r="I42" s="122"/>
      <c r="J42" s="122"/>
      <c r="K42" s="34"/>
      <c r="L42" s="34"/>
    </row>
    <row r="43" spans="1:14" s="12" customFormat="1" ht="35" x14ac:dyDescent="0.25">
      <c r="A43" s="65" t="s">
        <v>63</v>
      </c>
      <c r="B43" s="72" t="s">
        <v>64</v>
      </c>
      <c r="C43" s="72" t="s">
        <v>65</v>
      </c>
      <c r="D43" s="20"/>
      <c r="E43" s="20"/>
      <c r="F43" s="20"/>
      <c r="G43" s="20"/>
      <c r="H43" s="20"/>
      <c r="I43" s="121"/>
      <c r="J43" s="121"/>
      <c r="K43" s="34"/>
    </row>
    <row r="44" spans="1:14" s="12" customFormat="1" ht="17.5" x14ac:dyDescent="0.25">
      <c r="A44" s="75" t="s">
        <v>66</v>
      </c>
      <c r="B44" s="115" t="s">
        <v>67</v>
      </c>
      <c r="C44" s="115" t="s">
        <v>68</v>
      </c>
      <c r="D44" s="10"/>
      <c r="E44" s="10"/>
      <c r="F44" s="10"/>
      <c r="G44" s="10"/>
      <c r="H44" s="10"/>
      <c r="K44" s="34"/>
    </row>
    <row r="45" spans="1:14" s="12" customFormat="1" ht="17.5" x14ac:dyDescent="0.25">
      <c r="A45" s="75" t="s">
        <v>69</v>
      </c>
      <c r="B45" s="115" t="s">
        <v>70</v>
      </c>
      <c r="C45" s="115" t="s">
        <v>71</v>
      </c>
      <c r="D45" s="20"/>
      <c r="E45" s="10"/>
      <c r="F45" s="10"/>
      <c r="G45" s="10"/>
      <c r="H45" s="10"/>
      <c r="K45" s="34"/>
    </row>
    <row r="46" spans="1:14" s="12" customFormat="1" ht="17.5" x14ac:dyDescent="0.25">
      <c r="A46" s="75" t="s">
        <v>72</v>
      </c>
      <c r="B46" s="115" t="s">
        <v>73</v>
      </c>
      <c r="C46" s="115" t="s">
        <v>67</v>
      </c>
      <c r="D46" s="10"/>
      <c r="E46" s="10"/>
      <c r="F46" s="10"/>
      <c r="G46" s="10"/>
      <c r="H46" s="10"/>
      <c r="K46" s="34"/>
    </row>
    <row r="47" spans="1:14" s="12" customFormat="1" ht="17.5" x14ac:dyDescent="0.25">
      <c r="A47" s="75" t="s">
        <v>74</v>
      </c>
      <c r="B47" s="115" t="s">
        <v>75</v>
      </c>
      <c r="C47" s="115" t="s">
        <v>76</v>
      </c>
      <c r="D47" s="10"/>
      <c r="E47" s="10"/>
      <c r="F47" s="10"/>
      <c r="G47" s="10"/>
      <c r="H47" s="10"/>
      <c r="K47" s="34"/>
    </row>
    <row r="48" spans="1:14" s="12" customFormat="1" ht="17.5" x14ac:dyDescent="0.25">
      <c r="A48" s="75" t="s">
        <v>77</v>
      </c>
      <c r="B48" s="115" t="s">
        <v>71</v>
      </c>
      <c r="C48" s="115" t="s">
        <v>78</v>
      </c>
      <c r="D48" s="10"/>
      <c r="E48" s="10"/>
      <c r="F48" s="10"/>
      <c r="G48" s="10"/>
      <c r="H48" s="10"/>
      <c r="K48" s="34"/>
    </row>
    <row r="49" spans="1:12" s="12" customFormat="1" ht="33" customHeight="1" x14ac:dyDescent="0.25">
      <c r="A49" s="304" t="s">
        <v>79</v>
      </c>
      <c r="B49" s="304"/>
      <c r="C49" s="304"/>
      <c r="D49" s="78"/>
      <c r="E49" s="78"/>
      <c r="F49" s="78"/>
      <c r="G49" s="4"/>
      <c r="H49" s="20"/>
      <c r="I49" s="121"/>
      <c r="J49" s="121"/>
      <c r="K49" s="34"/>
    </row>
    <row r="50" spans="1:12" s="12" customFormat="1" ht="40" customHeight="1" x14ac:dyDescent="0.25">
      <c r="A50" s="304" t="s">
        <v>293</v>
      </c>
      <c r="B50" s="304"/>
      <c r="C50" s="304"/>
      <c r="D50" s="78"/>
      <c r="E50" s="78"/>
      <c r="F50" s="78"/>
      <c r="G50" s="4"/>
      <c r="H50" s="20"/>
      <c r="I50" s="121"/>
      <c r="J50" s="121"/>
      <c r="K50" s="34"/>
    </row>
    <row r="51" spans="1:12" s="12" customFormat="1" ht="17.5" x14ac:dyDescent="0.25">
      <c r="A51" s="73"/>
      <c r="B51" s="78"/>
      <c r="C51" s="78"/>
      <c r="D51" s="78"/>
      <c r="E51" s="78"/>
      <c r="F51" s="78"/>
      <c r="G51" s="78"/>
      <c r="H51" s="69"/>
      <c r="I51" s="122"/>
      <c r="J51" s="122"/>
      <c r="K51" s="34"/>
    </row>
    <row r="52" spans="1:12" s="12" customFormat="1" ht="17.5" x14ac:dyDescent="0.25">
      <c r="A52" s="65" t="s">
        <v>80</v>
      </c>
      <c r="B52" s="72" t="s">
        <v>81</v>
      </c>
      <c r="C52" s="72" t="s">
        <v>82</v>
      </c>
      <c r="D52" s="69"/>
      <c r="E52" s="69"/>
      <c r="F52" s="69"/>
      <c r="G52" s="78"/>
      <c r="H52" s="69"/>
      <c r="I52" s="122"/>
      <c r="J52" s="122"/>
      <c r="K52" s="34"/>
    </row>
    <row r="53" spans="1:12" s="12" customFormat="1" ht="17.5" x14ac:dyDescent="0.25">
      <c r="A53" s="66" t="s">
        <v>83</v>
      </c>
      <c r="B53" s="117">
        <v>0.48</v>
      </c>
      <c r="C53" s="117">
        <v>0.52</v>
      </c>
      <c r="D53" s="69"/>
      <c r="E53" s="69"/>
      <c r="F53" s="69"/>
      <c r="G53" s="78"/>
      <c r="H53" s="69"/>
      <c r="I53" s="122"/>
      <c r="J53" s="122"/>
      <c r="K53" s="34"/>
      <c r="L53" s="34"/>
    </row>
    <row r="54" spans="1:12" s="12" customFormat="1" ht="83" customHeight="1" x14ac:dyDescent="0.25">
      <c r="A54" s="304" t="s">
        <v>455</v>
      </c>
      <c r="B54" s="304"/>
      <c r="C54" s="304"/>
      <c r="D54" s="69"/>
      <c r="E54" s="10"/>
      <c r="F54" s="69"/>
      <c r="G54" s="69"/>
      <c r="H54" s="69"/>
      <c r="I54" s="121"/>
      <c r="J54" s="121"/>
      <c r="K54" s="34"/>
      <c r="L54" s="34"/>
    </row>
    <row r="55" spans="1:12" s="12" customFormat="1" ht="17.5" x14ac:dyDescent="0.25">
      <c r="A55" s="69"/>
      <c r="B55" s="4"/>
      <c r="C55" s="4"/>
      <c r="D55" s="69"/>
      <c r="E55" s="69"/>
      <c r="F55" s="69"/>
      <c r="G55" s="69"/>
      <c r="H55" s="69"/>
      <c r="I55" s="122"/>
      <c r="J55" s="122"/>
      <c r="K55" s="34"/>
      <c r="L55" s="34"/>
    </row>
    <row r="56" spans="1:12" s="12" customFormat="1" ht="17.5" x14ac:dyDescent="0.25">
      <c r="A56" s="65" t="s">
        <v>84</v>
      </c>
      <c r="B56" s="161">
        <v>2018</v>
      </c>
      <c r="C56" s="161">
        <v>2019</v>
      </c>
      <c r="D56" s="161">
        <v>2020</v>
      </c>
      <c r="E56" s="161">
        <v>2021</v>
      </c>
      <c r="F56" s="74">
        <v>2022</v>
      </c>
      <c r="G56" s="69"/>
      <c r="H56" s="69"/>
      <c r="I56" s="122"/>
      <c r="J56" s="122"/>
      <c r="K56" s="34"/>
      <c r="L56" s="34"/>
    </row>
    <row r="57" spans="1:12" s="12" customFormat="1" ht="17.5" x14ac:dyDescent="0.25">
      <c r="A57" s="79" t="s">
        <v>457</v>
      </c>
      <c r="B57" s="180"/>
      <c r="C57" s="180"/>
      <c r="D57" s="180"/>
      <c r="E57" s="180"/>
      <c r="F57" s="80"/>
      <c r="G57" s="69"/>
      <c r="H57" s="10"/>
      <c r="J57" s="122"/>
      <c r="K57" s="34"/>
      <c r="L57" s="34"/>
    </row>
    <row r="58" spans="1:12" s="12" customFormat="1" ht="17.5" x14ac:dyDescent="0.25">
      <c r="A58" s="75" t="s">
        <v>85</v>
      </c>
      <c r="B58" s="81">
        <v>3071</v>
      </c>
      <c r="C58" s="81">
        <v>2727</v>
      </c>
      <c r="D58" s="82">
        <v>597</v>
      </c>
      <c r="E58" s="181">
        <v>588</v>
      </c>
      <c r="F58" s="83">
        <v>870</v>
      </c>
      <c r="G58" s="84"/>
      <c r="H58" s="85"/>
      <c r="J58" s="122"/>
      <c r="K58" s="34"/>
      <c r="L58" s="34"/>
    </row>
    <row r="59" spans="1:12" s="12" customFormat="1" ht="19.5" x14ac:dyDescent="0.25">
      <c r="A59" s="75" t="s">
        <v>294</v>
      </c>
      <c r="B59" s="76">
        <v>0.24399999999999999</v>
      </c>
      <c r="C59" s="76">
        <v>0.20799999999999999</v>
      </c>
      <c r="D59" s="76">
        <v>8.8999999999999996E-2</v>
      </c>
      <c r="E59" s="182">
        <v>0.1</v>
      </c>
      <c r="F59" s="86">
        <v>0.14599999999999999</v>
      </c>
      <c r="G59" s="87"/>
      <c r="H59" s="84"/>
      <c r="J59" s="122"/>
      <c r="K59" s="34"/>
      <c r="L59" s="34"/>
    </row>
    <row r="60" spans="1:12" s="12" customFormat="1" ht="19.5" x14ac:dyDescent="0.25">
      <c r="A60" s="79" t="s">
        <v>295</v>
      </c>
      <c r="B60" s="180"/>
      <c r="C60" s="180"/>
      <c r="D60" s="180"/>
      <c r="E60" s="180"/>
      <c r="F60" s="80"/>
      <c r="G60" s="69"/>
      <c r="H60" s="10"/>
      <c r="J60" s="122"/>
      <c r="K60" s="34"/>
      <c r="L60" s="34"/>
    </row>
    <row r="61" spans="1:12" s="12" customFormat="1" ht="17.5" x14ac:dyDescent="0.25">
      <c r="A61" s="75" t="s">
        <v>85</v>
      </c>
      <c r="B61" s="82">
        <v>505</v>
      </c>
      <c r="C61" s="82">
        <v>605</v>
      </c>
      <c r="D61" s="82">
        <v>360</v>
      </c>
      <c r="E61" s="82">
        <v>373</v>
      </c>
      <c r="F61" s="88">
        <v>295</v>
      </c>
      <c r="G61" s="69"/>
      <c r="H61" s="10"/>
      <c r="J61" s="122"/>
      <c r="K61" s="34"/>
      <c r="L61" s="34"/>
    </row>
    <row r="62" spans="1:12" s="12" customFormat="1" ht="19.5" x14ac:dyDescent="0.25">
      <c r="A62" s="75" t="s">
        <v>294</v>
      </c>
      <c r="B62" s="76">
        <v>0.16700000000000001</v>
      </c>
      <c r="C62" s="76">
        <v>0.188</v>
      </c>
      <c r="D62" s="76">
        <v>0.107</v>
      </c>
      <c r="E62" s="76">
        <v>0.13800000000000001</v>
      </c>
      <c r="F62" s="77">
        <v>0.11600000000000001</v>
      </c>
      <c r="G62" s="89"/>
      <c r="H62" s="69"/>
      <c r="J62" s="122"/>
      <c r="K62" s="34"/>
      <c r="L62" s="34"/>
    </row>
    <row r="63" spans="1:12" s="12" customFormat="1" ht="17.5" x14ac:dyDescent="0.25">
      <c r="A63" s="79" t="s">
        <v>57</v>
      </c>
      <c r="B63" s="180"/>
      <c r="C63" s="180"/>
      <c r="D63" s="180"/>
      <c r="E63" s="180"/>
      <c r="F63" s="80"/>
      <c r="G63" s="69"/>
      <c r="H63" s="10"/>
      <c r="J63" s="122"/>
      <c r="K63" s="34"/>
      <c r="L63" s="34"/>
    </row>
    <row r="64" spans="1:12" s="12" customFormat="1" ht="17.5" x14ac:dyDescent="0.25">
      <c r="A64" s="75" t="s">
        <v>85</v>
      </c>
      <c r="B64" s="82">
        <v>714</v>
      </c>
      <c r="C64" s="82">
        <v>558</v>
      </c>
      <c r="D64" s="82">
        <v>459</v>
      </c>
      <c r="E64" s="82">
        <v>496</v>
      </c>
      <c r="F64" s="88">
        <v>441</v>
      </c>
      <c r="G64" s="69"/>
      <c r="H64" s="10"/>
      <c r="J64" s="122"/>
      <c r="K64" s="34"/>
      <c r="L64" s="34"/>
    </row>
    <row r="65" spans="1:12" s="12" customFormat="1" ht="19.5" x14ac:dyDescent="0.25">
      <c r="A65" s="75" t="s">
        <v>294</v>
      </c>
      <c r="B65" s="76">
        <v>0.1313</v>
      </c>
      <c r="C65" s="76">
        <v>0.105</v>
      </c>
      <c r="D65" s="76">
        <v>8.4000000000000005E-2</v>
      </c>
      <c r="E65" s="76">
        <v>0.105</v>
      </c>
      <c r="F65" s="77">
        <v>9.2999999999999999E-2</v>
      </c>
      <c r="G65" s="89"/>
      <c r="H65" s="69"/>
      <c r="J65" s="122"/>
      <c r="K65" s="34"/>
      <c r="L65" s="34"/>
    </row>
    <row r="66" spans="1:12" s="12" customFormat="1" ht="17.5" x14ac:dyDescent="0.25">
      <c r="A66" s="79" t="s">
        <v>456</v>
      </c>
      <c r="B66" s="180"/>
      <c r="C66" s="180"/>
      <c r="D66" s="180"/>
      <c r="E66" s="180"/>
      <c r="F66" s="80"/>
      <c r="G66" s="69"/>
      <c r="H66" s="10"/>
      <c r="J66" s="122"/>
      <c r="K66" s="34"/>
      <c r="L66" s="34"/>
    </row>
    <row r="67" spans="1:12" s="12" customFormat="1" ht="17.5" x14ac:dyDescent="0.25">
      <c r="A67" s="75" t="s">
        <v>85</v>
      </c>
      <c r="B67" s="81">
        <v>2495</v>
      </c>
      <c r="C67" s="81">
        <v>2624</v>
      </c>
      <c r="D67" s="81">
        <v>1754</v>
      </c>
      <c r="E67" s="81">
        <v>1709</v>
      </c>
      <c r="F67" s="90">
        <v>2024</v>
      </c>
      <c r="G67" s="69"/>
      <c r="H67" s="10"/>
      <c r="J67" s="122"/>
      <c r="K67" s="34"/>
      <c r="L67" s="34"/>
    </row>
    <row r="68" spans="1:12" s="12" customFormat="1" ht="19.5" x14ac:dyDescent="0.25">
      <c r="A68" s="75" t="s">
        <v>294</v>
      </c>
      <c r="B68" s="76">
        <v>0.123</v>
      </c>
      <c r="C68" s="76">
        <v>0.123</v>
      </c>
      <c r="D68" s="76">
        <v>8.4000000000000005E-2</v>
      </c>
      <c r="E68" s="76">
        <v>9.5100000000000004E-2</v>
      </c>
      <c r="F68" s="77">
        <v>0.105</v>
      </c>
      <c r="G68" s="89"/>
      <c r="H68" s="69"/>
      <c r="J68" s="122"/>
      <c r="K68" s="34"/>
      <c r="L68" s="34"/>
    </row>
    <row r="69" spans="1:12" s="12" customFormat="1" ht="17.5" x14ac:dyDescent="0.25">
      <c r="A69" s="79" t="s">
        <v>58</v>
      </c>
      <c r="B69" s="180"/>
      <c r="C69" s="180"/>
      <c r="D69" s="180"/>
      <c r="E69" s="180"/>
      <c r="F69" s="80"/>
      <c r="G69" s="69"/>
      <c r="H69" s="10"/>
      <c r="J69" s="122"/>
      <c r="K69" s="34"/>
      <c r="L69" s="34"/>
    </row>
    <row r="70" spans="1:12" s="12" customFormat="1" ht="17.5" x14ac:dyDescent="0.25">
      <c r="A70" s="75" t="s">
        <v>85</v>
      </c>
      <c r="B70" s="82">
        <v>153</v>
      </c>
      <c r="C70" s="82">
        <v>121</v>
      </c>
      <c r="D70" s="82">
        <v>143</v>
      </c>
      <c r="E70" s="82">
        <v>120</v>
      </c>
      <c r="F70" s="88">
        <v>137</v>
      </c>
      <c r="G70" s="69"/>
      <c r="H70" s="10"/>
      <c r="J70" s="122"/>
      <c r="K70" s="34"/>
      <c r="L70" s="34"/>
    </row>
    <row r="71" spans="1:12" s="12" customFormat="1" ht="19.5" x14ac:dyDescent="0.25">
      <c r="A71" s="75" t="s">
        <v>294</v>
      </c>
      <c r="B71" s="76">
        <v>4.3200000000000002E-2</v>
      </c>
      <c r="C71" s="76">
        <v>3.4000000000000002E-2</v>
      </c>
      <c r="D71" s="76">
        <v>4.3999999999999997E-2</v>
      </c>
      <c r="E71" s="76">
        <v>3.7999999999999999E-2</v>
      </c>
      <c r="F71" s="77">
        <v>4.2999999999999997E-2</v>
      </c>
      <c r="G71" s="89"/>
      <c r="H71" s="69"/>
      <c r="J71" s="122"/>
      <c r="K71" s="34"/>
      <c r="L71" s="34"/>
    </row>
    <row r="72" spans="1:12" s="12" customFormat="1" ht="17.5" x14ac:dyDescent="0.25">
      <c r="A72" s="79" t="s">
        <v>53</v>
      </c>
      <c r="B72" s="180"/>
      <c r="C72" s="180"/>
      <c r="D72" s="180"/>
      <c r="E72" s="180"/>
      <c r="F72" s="80"/>
      <c r="G72" s="69"/>
      <c r="H72" s="10"/>
      <c r="J72" s="122"/>
      <c r="K72" s="34"/>
      <c r="L72" s="34"/>
    </row>
    <row r="73" spans="1:12" s="12" customFormat="1" ht="17.5" x14ac:dyDescent="0.25">
      <c r="A73" s="75" t="s">
        <v>85</v>
      </c>
      <c r="B73" s="81">
        <v>3019</v>
      </c>
      <c r="C73" s="81">
        <v>2654</v>
      </c>
      <c r="D73" s="81">
        <v>3193</v>
      </c>
      <c r="E73" s="81">
        <v>3443</v>
      </c>
      <c r="F73" s="90">
        <v>3625</v>
      </c>
      <c r="G73" s="69"/>
      <c r="H73" s="10"/>
      <c r="J73" s="122"/>
      <c r="K73" s="34"/>
      <c r="L73" s="34"/>
    </row>
    <row r="74" spans="1:12" s="12" customFormat="1" ht="19.5" x14ac:dyDescent="0.25">
      <c r="A74" s="75" t="s">
        <v>294</v>
      </c>
      <c r="B74" s="76">
        <v>0.124</v>
      </c>
      <c r="C74" s="76">
        <v>0.105</v>
      </c>
      <c r="D74" s="76">
        <v>0.11899999999999999</v>
      </c>
      <c r="E74" s="76">
        <v>0.13100000000000001</v>
      </c>
      <c r="F74" s="77">
        <v>0.13300000000000001</v>
      </c>
      <c r="G74" s="89"/>
      <c r="H74" s="69"/>
      <c r="J74" s="122"/>
      <c r="K74" s="34"/>
      <c r="L74" s="34"/>
    </row>
    <row r="75" spans="1:12" s="12" customFormat="1" ht="17.5" x14ac:dyDescent="0.25">
      <c r="A75" s="79" t="s">
        <v>55</v>
      </c>
      <c r="B75" s="180"/>
      <c r="C75" s="180"/>
      <c r="D75" s="180"/>
      <c r="E75" s="180"/>
      <c r="F75" s="80"/>
      <c r="G75" s="69"/>
      <c r="H75" s="10"/>
      <c r="J75" s="122"/>
      <c r="K75" s="34"/>
      <c r="L75" s="34"/>
    </row>
    <row r="76" spans="1:12" s="12" customFormat="1" ht="17.5" x14ac:dyDescent="0.25">
      <c r="A76" s="75" t="s">
        <v>85</v>
      </c>
      <c r="B76" s="217" t="s">
        <v>24</v>
      </c>
      <c r="C76" s="217" t="s">
        <v>24</v>
      </c>
      <c r="D76" s="81">
        <v>2149</v>
      </c>
      <c r="E76" s="81">
        <v>1907</v>
      </c>
      <c r="F76" s="90">
        <v>1391</v>
      </c>
      <c r="G76" s="69"/>
      <c r="H76" s="10"/>
      <c r="J76" s="122"/>
      <c r="K76" s="34"/>
      <c r="L76" s="34"/>
    </row>
    <row r="77" spans="1:12" s="12" customFormat="1" ht="19.5" x14ac:dyDescent="0.25">
      <c r="A77" s="75" t="s">
        <v>294</v>
      </c>
      <c r="B77" s="217" t="s">
        <v>24</v>
      </c>
      <c r="C77" s="217" t="s">
        <v>24</v>
      </c>
      <c r="D77" s="76">
        <v>0.29499999999999998</v>
      </c>
      <c r="E77" s="76">
        <v>0.315</v>
      </c>
      <c r="F77" s="77">
        <v>0.215</v>
      </c>
      <c r="G77" s="89"/>
      <c r="H77" s="69"/>
      <c r="J77" s="122"/>
      <c r="K77" s="34"/>
      <c r="L77" s="34"/>
    </row>
    <row r="78" spans="1:12" s="12" customFormat="1" ht="17.5" x14ac:dyDescent="0.25">
      <c r="A78" s="79" t="s">
        <v>60</v>
      </c>
      <c r="B78" s="180"/>
      <c r="C78" s="180"/>
      <c r="D78" s="180"/>
      <c r="E78" s="180"/>
      <c r="F78" s="80"/>
      <c r="G78" s="69"/>
      <c r="H78" s="10"/>
      <c r="J78" s="122"/>
      <c r="K78" s="34"/>
      <c r="L78" s="34"/>
    </row>
    <row r="79" spans="1:12" s="12" customFormat="1" ht="17.5" x14ac:dyDescent="0.25">
      <c r="A79" s="75" t="s">
        <v>85</v>
      </c>
      <c r="B79" s="217" t="s">
        <v>24</v>
      </c>
      <c r="C79" s="217" t="s">
        <v>24</v>
      </c>
      <c r="D79" s="82">
        <v>50</v>
      </c>
      <c r="E79" s="82">
        <v>73</v>
      </c>
      <c r="F79" s="91">
        <v>109</v>
      </c>
      <c r="G79" s="69"/>
      <c r="H79" s="10"/>
      <c r="J79" s="122"/>
      <c r="K79" s="34"/>
      <c r="L79" s="34"/>
    </row>
    <row r="80" spans="1:12" s="12" customFormat="1" ht="19.5" x14ac:dyDescent="0.25">
      <c r="A80" s="75" t="s">
        <v>294</v>
      </c>
      <c r="B80" s="217" t="s">
        <v>24</v>
      </c>
      <c r="C80" s="217" t="s">
        <v>24</v>
      </c>
      <c r="D80" s="76">
        <v>7.4999999999999997E-2</v>
      </c>
      <c r="E80" s="182">
        <v>0.128</v>
      </c>
      <c r="F80" s="86">
        <v>0.184</v>
      </c>
      <c r="G80" s="89"/>
      <c r="H80" s="69"/>
      <c r="J80" s="122"/>
      <c r="K80" s="34"/>
      <c r="L80" s="34"/>
    </row>
    <row r="81" spans="1:12" s="12" customFormat="1" ht="17.5" x14ac:dyDescent="0.25">
      <c r="A81" s="4" t="s">
        <v>27</v>
      </c>
      <c r="B81" s="92"/>
      <c r="C81" s="92"/>
      <c r="D81" s="92"/>
      <c r="E81" s="92"/>
      <c r="F81" s="92"/>
      <c r="G81" s="69"/>
      <c r="H81" s="10"/>
      <c r="J81" s="122"/>
      <c r="K81" s="34"/>
      <c r="L81" s="34"/>
    </row>
    <row r="82" spans="1:12" s="12" customFormat="1" ht="17.5" x14ac:dyDescent="0.25">
      <c r="A82" s="4" t="s">
        <v>86</v>
      </c>
      <c r="B82" s="92"/>
      <c r="C82" s="92"/>
      <c r="D82" s="92"/>
      <c r="E82" s="92"/>
      <c r="F82" s="92"/>
      <c r="G82" s="69"/>
      <c r="H82" s="10"/>
      <c r="J82" s="122"/>
      <c r="K82" s="34"/>
      <c r="L82" s="34"/>
    </row>
    <row r="83" spans="1:12" s="12" customFormat="1" ht="29" customHeight="1" x14ac:dyDescent="0.25">
      <c r="A83" s="304" t="s">
        <v>296</v>
      </c>
      <c r="B83" s="304"/>
      <c r="C83" s="304"/>
      <c r="D83" s="304"/>
      <c r="E83" s="304"/>
      <c r="F83" s="304"/>
      <c r="G83" s="69"/>
      <c r="H83" s="10"/>
      <c r="J83" s="122"/>
      <c r="K83" s="34"/>
      <c r="L83" s="34"/>
    </row>
    <row r="84" spans="1:12" s="12" customFormat="1" ht="32" customHeight="1" x14ac:dyDescent="0.25">
      <c r="A84" s="4" t="s">
        <v>297</v>
      </c>
      <c r="B84" s="10"/>
      <c r="C84" s="10"/>
      <c r="D84" s="10"/>
      <c r="E84" s="10"/>
      <c r="F84" s="10"/>
      <c r="G84" s="92"/>
      <c r="H84" s="10"/>
      <c r="J84" s="122"/>
      <c r="K84" s="34"/>
      <c r="L84" s="34"/>
    </row>
    <row r="85" spans="1:12" s="10" customFormat="1" ht="17.5" x14ac:dyDescent="0.25">
      <c r="G85" s="92"/>
      <c r="J85" s="69"/>
      <c r="K85" s="4"/>
      <c r="L85" s="4"/>
    </row>
    <row r="86" spans="1:12" s="12" customFormat="1" ht="17.5" x14ac:dyDescent="0.25">
      <c r="A86" s="60" t="s">
        <v>439</v>
      </c>
      <c r="B86" s="69"/>
      <c r="C86" s="69"/>
      <c r="D86" s="69"/>
      <c r="E86" s="69"/>
      <c r="F86" s="69"/>
      <c r="G86" s="69"/>
      <c r="H86" s="4"/>
      <c r="I86" s="34"/>
      <c r="J86" s="34"/>
    </row>
    <row r="87" spans="1:12" s="12" customFormat="1" ht="17.5" x14ac:dyDescent="0.25">
      <c r="A87" s="71"/>
      <c r="B87" s="69"/>
      <c r="C87" s="69"/>
      <c r="D87" s="69"/>
      <c r="E87" s="69"/>
      <c r="F87" s="69"/>
      <c r="G87" s="69"/>
      <c r="H87" s="4"/>
      <c r="I87" s="34"/>
      <c r="J87" s="34"/>
    </row>
    <row r="88" spans="1:12" s="12" customFormat="1" ht="25" customHeight="1" x14ac:dyDescent="0.25">
      <c r="A88" s="98" t="s">
        <v>298</v>
      </c>
      <c r="B88" s="183">
        <v>2018</v>
      </c>
      <c r="C88" s="183">
        <v>2019</v>
      </c>
      <c r="D88" s="183">
        <v>2020</v>
      </c>
      <c r="E88" s="183">
        <v>2021</v>
      </c>
      <c r="F88" s="99">
        <v>2022</v>
      </c>
      <c r="G88" s="4"/>
      <c r="H88" s="4"/>
      <c r="I88" s="34"/>
      <c r="J88" s="34"/>
    </row>
    <row r="89" spans="1:12" s="12" customFormat="1" ht="17.5" x14ac:dyDescent="0.25">
      <c r="A89" s="334" t="s">
        <v>89</v>
      </c>
      <c r="B89" s="334"/>
      <c r="C89" s="334"/>
      <c r="D89" s="334"/>
      <c r="E89" s="334"/>
      <c r="F89" s="334"/>
      <c r="G89" s="69"/>
      <c r="H89" s="4"/>
      <c r="I89" s="34"/>
      <c r="J89" s="34"/>
    </row>
    <row r="90" spans="1:12" s="12" customFormat="1" ht="17.5" x14ac:dyDescent="0.25">
      <c r="A90" s="100" t="s">
        <v>90</v>
      </c>
      <c r="B90" s="101">
        <v>0.3</v>
      </c>
      <c r="C90" s="101">
        <v>0.3</v>
      </c>
      <c r="D90" s="101">
        <v>0.16</v>
      </c>
      <c r="E90" s="101">
        <v>0.2</v>
      </c>
      <c r="F90" s="102">
        <v>0.26</v>
      </c>
      <c r="G90" s="4"/>
      <c r="H90" s="4"/>
      <c r="I90" s="34"/>
      <c r="J90" s="34"/>
    </row>
    <row r="91" spans="1:12" s="12" customFormat="1" ht="17.5" x14ac:dyDescent="0.25">
      <c r="A91" s="100" t="s">
        <v>91</v>
      </c>
      <c r="B91" s="290">
        <v>-0.09</v>
      </c>
      <c r="C91" s="290">
        <v>0</v>
      </c>
      <c r="D91" s="290">
        <v>-0.47</v>
      </c>
      <c r="E91" s="290">
        <v>0.25</v>
      </c>
      <c r="F91" s="103">
        <v>0.3075</v>
      </c>
      <c r="G91" s="4"/>
      <c r="H91" s="4"/>
      <c r="I91" s="34"/>
      <c r="J91" s="34"/>
    </row>
    <row r="92" spans="1:12" s="12" customFormat="1" ht="17.5" x14ac:dyDescent="0.25">
      <c r="A92" s="100" t="s">
        <v>92</v>
      </c>
      <c r="B92" s="101">
        <v>0.1</v>
      </c>
      <c r="C92" s="101">
        <v>0.11</v>
      </c>
      <c r="D92" s="101">
        <v>0.05</v>
      </c>
      <c r="E92" s="101">
        <v>0.08</v>
      </c>
      <c r="F92" s="102">
        <v>0.06</v>
      </c>
      <c r="G92" s="4"/>
      <c r="H92" s="4"/>
      <c r="I92" s="34"/>
      <c r="J92" s="34"/>
    </row>
    <row r="93" spans="1:12" s="12" customFormat="1" ht="24" customHeight="1" x14ac:dyDescent="0.25">
      <c r="A93" s="100" t="s">
        <v>299</v>
      </c>
      <c r="B93" s="104">
        <v>2</v>
      </c>
      <c r="C93" s="104">
        <v>0</v>
      </c>
      <c r="D93" s="104">
        <v>0</v>
      </c>
      <c r="E93" s="104">
        <v>0</v>
      </c>
      <c r="F93" s="105">
        <v>1</v>
      </c>
      <c r="G93" s="4"/>
      <c r="H93" s="4"/>
      <c r="I93" s="34"/>
      <c r="J93" s="34"/>
    </row>
    <row r="94" spans="1:12" s="12" customFormat="1" ht="17.5" x14ac:dyDescent="0.25">
      <c r="A94" s="334" t="s">
        <v>93</v>
      </c>
      <c r="B94" s="334"/>
      <c r="C94" s="334"/>
      <c r="D94" s="334"/>
      <c r="E94" s="334"/>
      <c r="F94" s="334"/>
      <c r="G94" s="69"/>
      <c r="H94" s="4"/>
      <c r="I94" s="34"/>
      <c r="J94" s="34"/>
    </row>
    <row r="95" spans="1:12" s="12" customFormat="1" ht="19.5" x14ac:dyDescent="0.25">
      <c r="A95" s="100" t="s">
        <v>300</v>
      </c>
      <c r="B95" s="106">
        <v>6.93</v>
      </c>
      <c r="C95" s="106">
        <v>7.01</v>
      </c>
      <c r="D95" s="106">
        <v>5.07</v>
      </c>
      <c r="E95" s="106">
        <v>6.11</v>
      </c>
      <c r="F95" s="102">
        <v>4.58</v>
      </c>
      <c r="G95" s="4"/>
      <c r="H95" s="4"/>
      <c r="I95" s="34"/>
      <c r="J95" s="34"/>
    </row>
    <row r="96" spans="1:12" s="12" customFormat="1" ht="17.5" x14ac:dyDescent="0.25">
      <c r="A96" s="304" t="s">
        <v>94</v>
      </c>
      <c r="B96" s="304"/>
      <c r="C96" s="304"/>
      <c r="D96" s="304"/>
      <c r="E96" s="304"/>
      <c r="F96" s="304"/>
      <c r="G96" s="69"/>
      <c r="H96" s="4"/>
      <c r="I96" s="34"/>
      <c r="J96" s="34"/>
    </row>
    <row r="97" spans="1:10" s="12" customFormat="1" ht="31" customHeight="1" x14ac:dyDescent="0.25">
      <c r="A97" s="337" t="s">
        <v>301</v>
      </c>
      <c r="B97" s="337"/>
      <c r="C97" s="337"/>
      <c r="D97" s="4"/>
      <c r="E97" s="4"/>
      <c r="F97" s="4"/>
      <c r="G97" s="69"/>
      <c r="H97" s="4"/>
      <c r="I97" s="34"/>
      <c r="J97" s="34"/>
    </row>
    <row r="98" spans="1:10" s="12" customFormat="1" ht="39" customHeight="1" x14ac:dyDescent="0.25">
      <c r="A98" s="304" t="s">
        <v>302</v>
      </c>
      <c r="B98" s="304"/>
      <c r="C98" s="304"/>
      <c r="D98" s="304"/>
      <c r="E98" s="304"/>
      <c r="F98" s="304"/>
      <c r="G98" s="73"/>
      <c r="H98" s="4"/>
      <c r="I98" s="34"/>
      <c r="J98" s="34"/>
    </row>
    <row r="99" spans="1:10" s="12" customFormat="1" ht="29" customHeight="1" x14ac:dyDescent="0.25">
      <c r="A99" s="304" t="s">
        <v>303</v>
      </c>
      <c r="B99" s="304"/>
      <c r="C99" s="304"/>
      <c r="D99" s="107"/>
      <c r="E99" s="107"/>
      <c r="F99" s="107"/>
      <c r="G99" s="73"/>
      <c r="H99" s="4"/>
      <c r="I99" s="34"/>
      <c r="J99" s="34"/>
    </row>
    <row r="100" spans="1:10" s="12" customFormat="1" ht="17.5" x14ac:dyDescent="0.25">
      <c r="A100" s="338"/>
      <c r="B100" s="338"/>
      <c r="C100" s="338"/>
      <c r="D100" s="108"/>
      <c r="E100" s="108"/>
      <c r="F100" s="108"/>
      <c r="G100" s="73"/>
      <c r="H100" s="4"/>
      <c r="I100" s="34"/>
      <c r="J100" s="34"/>
    </row>
    <row r="101" spans="1:10" s="12" customFormat="1" ht="17.5" x14ac:dyDescent="0.25">
      <c r="A101" s="65" t="s">
        <v>95</v>
      </c>
      <c r="B101" s="184">
        <v>2018</v>
      </c>
      <c r="C101" s="184">
        <v>2019</v>
      </c>
      <c r="D101" s="184">
        <v>2020</v>
      </c>
      <c r="E101" s="184">
        <v>2021</v>
      </c>
      <c r="F101" s="74">
        <v>2022</v>
      </c>
      <c r="G101" s="4"/>
      <c r="H101" s="4"/>
      <c r="I101" s="34"/>
      <c r="J101" s="34"/>
    </row>
    <row r="102" spans="1:10" s="12" customFormat="1" ht="17.5" x14ac:dyDescent="0.25">
      <c r="A102" s="336" t="s">
        <v>304</v>
      </c>
      <c r="B102" s="336"/>
      <c r="C102" s="336"/>
      <c r="D102" s="336"/>
      <c r="E102" s="336"/>
      <c r="F102" s="336"/>
      <c r="G102" s="69"/>
      <c r="H102" s="4"/>
      <c r="I102" s="34"/>
      <c r="J102" s="34"/>
    </row>
    <row r="103" spans="1:10" s="12" customFormat="1" ht="17.5" x14ac:dyDescent="0.25">
      <c r="A103" s="75" t="s">
        <v>96</v>
      </c>
      <c r="B103" s="109">
        <v>0.73</v>
      </c>
      <c r="C103" s="109">
        <v>0.42</v>
      </c>
      <c r="D103" s="109">
        <v>0.6</v>
      </c>
      <c r="E103" s="109">
        <v>0.28000000000000003</v>
      </c>
      <c r="F103" s="111">
        <v>0.5</v>
      </c>
      <c r="G103" s="4"/>
      <c r="H103" s="4"/>
      <c r="I103" s="34"/>
      <c r="J103" s="34"/>
    </row>
    <row r="104" spans="1:10" s="12" customFormat="1" ht="19.5" x14ac:dyDescent="0.25">
      <c r="A104" s="75" t="s">
        <v>305</v>
      </c>
      <c r="B104" s="109">
        <v>0.28000000000000003</v>
      </c>
      <c r="C104" s="109">
        <v>0.15</v>
      </c>
      <c r="D104" s="109">
        <v>0.24</v>
      </c>
      <c r="E104" s="109">
        <v>0.11</v>
      </c>
      <c r="F104" s="111">
        <v>0.21</v>
      </c>
      <c r="G104" s="4"/>
      <c r="H104" s="4"/>
      <c r="I104" s="34"/>
      <c r="J104" s="34"/>
    </row>
    <row r="105" spans="1:10" s="12" customFormat="1" ht="17.5" x14ac:dyDescent="0.25">
      <c r="A105" s="75" t="s">
        <v>97</v>
      </c>
      <c r="B105" s="82">
        <v>0</v>
      </c>
      <c r="C105" s="82">
        <v>0</v>
      </c>
      <c r="D105" s="82">
        <v>0</v>
      </c>
      <c r="E105" s="82">
        <v>0</v>
      </c>
      <c r="F105" s="90">
        <v>0</v>
      </c>
      <c r="G105" s="4"/>
      <c r="H105" s="4"/>
      <c r="I105" s="34"/>
      <c r="J105" s="34"/>
    </row>
    <row r="106" spans="1:10" s="12" customFormat="1" ht="17.5" x14ac:dyDescent="0.25">
      <c r="A106" s="336" t="s">
        <v>98</v>
      </c>
      <c r="B106" s="336"/>
      <c r="C106" s="336"/>
      <c r="D106" s="336"/>
      <c r="E106" s="336"/>
      <c r="F106" s="336"/>
      <c r="G106" s="69"/>
      <c r="H106" s="4"/>
      <c r="I106" s="34"/>
      <c r="J106" s="34"/>
    </row>
    <row r="107" spans="1:10" s="12" customFormat="1" ht="17.5" x14ac:dyDescent="0.25">
      <c r="A107" s="75" t="s">
        <v>96</v>
      </c>
      <c r="B107" s="109">
        <v>0.71</v>
      </c>
      <c r="C107" s="109">
        <v>0.55000000000000004</v>
      </c>
      <c r="D107" s="109">
        <v>0.35</v>
      </c>
      <c r="E107" s="208">
        <v>0.6</v>
      </c>
      <c r="F107" s="111">
        <v>0.59</v>
      </c>
      <c r="G107" s="4"/>
      <c r="H107" s="4"/>
      <c r="I107" s="34"/>
      <c r="J107" s="34"/>
    </row>
    <row r="108" spans="1:10" s="12" customFormat="1" ht="17.5" x14ac:dyDescent="0.25">
      <c r="A108" s="75" t="s">
        <v>99</v>
      </c>
      <c r="B108" s="109">
        <v>0.47</v>
      </c>
      <c r="C108" s="109">
        <v>0.42</v>
      </c>
      <c r="D108" s="109">
        <v>0.26</v>
      </c>
      <c r="E108" s="109">
        <v>0.27</v>
      </c>
      <c r="F108" s="111">
        <v>0.28000000000000003</v>
      </c>
      <c r="G108" s="4"/>
      <c r="H108" s="4"/>
      <c r="I108" s="34"/>
      <c r="J108" s="34"/>
    </row>
    <row r="109" spans="1:10" s="12" customFormat="1" ht="17.5" x14ac:dyDescent="0.25">
      <c r="A109" s="75" t="s">
        <v>97</v>
      </c>
      <c r="B109" s="82">
        <v>0</v>
      </c>
      <c r="C109" s="82">
        <v>0</v>
      </c>
      <c r="D109" s="82">
        <v>0</v>
      </c>
      <c r="E109" s="82">
        <v>0</v>
      </c>
      <c r="F109" s="88">
        <v>0</v>
      </c>
      <c r="G109" s="4"/>
      <c r="H109" s="4"/>
      <c r="I109" s="34"/>
      <c r="J109" s="34"/>
    </row>
    <row r="110" spans="1:10" s="12" customFormat="1" ht="17.5" x14ac:dyDescent="0.25">
      <c r="A110" s="304" t="s">
        <v>94</v>
      </c>
      <c r="B110" s="304"/>
      <c r="C110" s="304"/>
      <c r="D110" s="304"/>
      <c r="E110" s="304"/>
      <c r="F110" s="304"/>
      <c r="G110" s="69"/>
      <c r="H110" s="4"/>
      <c r="I110" s="34"/>
      <c r="J110" s="34"/>
    </row>
    <row r="111" spans="1:10" s="12" customFormat="1" ht="30" customHeight="1" x14ac:dyDescent="0.25">
      <c r="A111" s="4" t="s">
        <v>306</v>
      </c>
      <c r="B111" s="92"/>
      <c r="C111" s="92"/>
      <c r="D111" s="69"/>
      <c r="E111" s="69"/>
      <c r="F111" s="71"/>
      <c r="G111" s="69"/>
      <c r="H111" s="4"/>
      <c r="I111" s="34"/>
      <c r="J111" s="34"/>
    </row>
    <row r="112" spans="1:10" s="12" customFormat="1" ht="30" customHeight="1" x14ac:dyDescent="0.25">
      <c r="A112" s="304" t="s">
        <v>307</v>
      </c>
      <c r="B112" s="304"/>
      <c r="C112" s="304"/>
      <c r="D112" s="304"/>
      <c r="E112" s="304"/>
      <c r="F112" s="304"/>
      <c r="G112" s="69"/>
      <c r="H112" s="4"/>
      <c r="I112" s="34"/>
      <c r="J112" s="34"/>
    </row>
    <row r="113" spans="1:10" s="12" customFormat="1" ht="30" customHeight="1" x14ac:dyDescent="0.25">
      <c r="A113" s="304" t="s">
        <v>100</v>
      </c>
      <c r="B113" s="304"/>
      <c r="C113" s="304"/>
      <c r="D113" s="304"/>
      <c r="E113" s="304"/>
      <c r="F113" s="304"/>
      <c r="G113" s="69"/>
      <c r="H113" s="4"/>
      <c r="I113" s="34"/>
      <c r="J113" s="34"/>
    </row>
    <row r="114" spans="1:10" s="12" customFormat="1" ht="17.5" x14ac:dyDescent="0.25">
      <c r="A114" s="69"/>
      <c r="B114" s="71"/>
      <c r="C114" s="69"/>
      <c r="D114" s="10"/>
      <c r="E114" s="10"/>
      <c r="F114" s="69"/>
      <c r="G114" s="69"/>
      <c r="H114" s="4"/>
      <c r="I114" s="34"/>
      <c r="J114" s="34"/>
    </row>
    <row r="115" spans="1:10" s="12" customFormat="1" ht="17.5" x14ac:dyDescent="0.25">
      <c r="B115" s="335" t="s">
        <v>105</v>
      </c>
      <c r="C115" s="335"/>
      <c r="D115" s="335" t="s">
        <v>106</v>
      </c>
      <c r="E115" s="335"/>
      <c r="F115" s="69"/>
      <c r="G115" s="69"/>
      <c r="H115" s="4"/>
      <c r="I115" s="34"/>
      <c r="J115" s="34"/>
    </row>
    <row r="116" spans="1:10" s="12" customFormat="1" ht="19.5" x14ac:dyDescent="0.25">
      <c r="A116" s="65" t="s">
        <v>107</v>
      </c>
      <c r="B116" s="72" t="s">
        <v>108</v>
      </c>
      <c r="C116" s="72" t="s">
        <v>308</v>
      </c>
      <c r="D116" s="72" t="s">
        <v>108</v>
      </c>
      <c r="E116" s="72" t="s">
        <v>308</v>
      </c>
      <c r="F116" s="69"/>
      <c r="G116" s="69"/>
      <c r="H116" s="4"/>
      <c r="I116" s="34"/>
      <c r="J116" s="34"/>
    </row>
    <row r="117" spans="1:10" s="12" customFormat="1" ht="17.5" x14ac:dyDescent="0.25">
      <c r="A117" s="66" t="s">
        <v>101</v>
      </c>
      <c r="B117" s="88">
        <v>17</v>
      </c>
      <c r="C117" s="113">
        <v>0.33333333333333298</v>
      </c>
      <c r="D117" s="88">
        <v>83</v>
      </c>
      <c r="E117" s="113">
        <v>0.52201257861635197</v>
      </c>
      <c r="F117" s="69"/>
      <c r="G117" s="69"/>
      <c r="H117" s="4"/>
      <c r="I117" s="34"/>
      <c r="J117" s="34"/>
    </row>
    <row r="118" spans="1:10" s="12" customFormat="1" ht="17.5" x14ac:dyDescent="0.25">
      <c r="A118" s="66" t="s">
        <v>109</v>
      </c>
      <c r="B118" s="88">
        <v>16</v>
      </c>
      <c r="C118" s="113">
        <v>0.31372549019607798</v>
      </c>
      <c r="D118" s="88">
        <v>22</v>
      </c>
      <c r="E118" s="113">
        <v>0.138364779874214</v>
      </c>
      <c r="F118" s="69"/>
      <c r="G118" s="69"/>
      <c r="H118" s="4"/>
      <c r="I118" s="34"/>
      <c r="J118" s="34"/>
    </row>
    <row r="119" spans="1:10" s="12" customFormat="1" ht="17.5" x14ac:dyDescent="0.25">
      <c r="A119" s="66" t="s">
        <v>102</v>
      </c>
      <c r="B119" s="88">
        <v>8</v>
      </c>
      <c r="C119" s="113">
        <v>0.15686274509803899</v>
      </c>
      <c r="D119" s="88">
        <v>29</v>
      </c>
      <c r="E119" s="113">
        <v>0.182389937106918</v>
      </c>
      <c r="F119" s="69"/>
      <c r="G119" s="69"/>
      <c r="H119" s="4"/>
      <c r="I119" s="34"/>
      <c r="J119" s="34"/>
    </row>
    <row r="120" spans="1:10" s="12" customFormat="1" ht="17.5" x14ac:dyDescent="0.25">
      <c r="A120" s="66" t="s">
        <v>103</v>
      </c>
      <c r="B120" s="88">
        <v>6</v>
      </c>
      <c r="C120" s="113">
        <v>0.11764705882352899</v>
      </c>
      <c r="D120" s="88">
        <v>19</v>
      </c>
      <c r="E120" s="113">
        <v>0.11949685534591201</v>
      </c>
      <c r="F120" s="69"/>
      <c r="G120" s="69"/>
      <c r="H120" s="4"/>
      <c r="I120" s="34"/>
      <c r="J120" s="34"/>
    </row>
    <row r="121" spans="1:10" s="12" customFormat="1" ht="17.5" x14ac:dyDescent="0.25">
      <c r="A121" s="66" t="s">
        <v>110</v>
      </c>
      <c r="B121" s="88">
        <v>3</v>
      </c>
      <c r="C121" s="113">
        <v>5.8823529411764698E-2</v>
      </c>
      <c r="D121" s="88">
        <v>2</v>
      </c>
      <c r="E121" s="113">
        <v>1.25786163522013E-2</v>
      </c>
      <c r="F121" s="69"/>
      <c r="G121" s="69"/>
      <c r="H121" s="4"/>
      <c r="I121" s="34"/>
      <c r="J121" s="34"/>
    </row>
    <row r="122" spans="1:10" s="12" customFormat="1" ht="17.5" x14ac:dyDescent="0.25">
      <c r="A122" s="66" t="s">
        <v>104</v>
      </c>
      <c r="B122" s="88">
        <v>1</v>
      </c>
      <c r="C122" s="113">
        <v>1.9607843137254902E-2</v>
      </c>
      <c r="D122" s="88">
        <v>4</v>
      </c>
      <c r="E122" s="113">
        <v>2.51572327044025E-2</v>
      </c>
      <c r="F122" s="69"/>
      <c r="G122" s="69"/>
      <c r="H122" s="4"/>
      <c r="I122" s="34"/>
      <c r="J122" s="34"/>
    </row>
    <row r="123" spans="1:10" s="12" customFormat="1" ht="17.5" x14ac:dyDescent="0.25">
      <c r="A123" s="115" t="s">
        <v>111</v>
      </c>
      <c r="B123" s="88">
        <f>SUM(B117:B122)</f>
        <v>51</v>
      </c>
      <c r="C123" s="113">
        <v>1</v>
      </c>
      <c r="D123" s="88">
        <f>SUM(D117:D122)</f>
        <v>159</v>
      </c>
      <c r="E123" s="113">
        <v>1</v>
      </c>
      <c r="F123" s="69"/>
      <c r="G123" s="69"/>
      <c r="H123" s="4"/>
      <c r="I123" s="34"/>
      <c r="J123" s="34"/>
    </row>
    <row r="124" spans="1:10" s="12" customFormat="1" ht="26" customHeight="1" x14ac:dyDescent="0.25">
      <c r="A124" s="4" t="s">
        <v>309</v>
      </c>
      <c r="B124" s="69"/>
      <c r="C124" s="69"/>
      <c r="D124" s="69"/>
      <c r="E124" s="69"/>
      <c r="F124" s="69"/>
      <c r="G124" s="69"/>
      <c r="H124" s="4"/>
      <c r="I124" s="34"/>
      <c r="J124" s="34"/>
    </row>
    <row r="125" spans="1:10" s="12" customFormat="1" ht="17.5" x14ac:dyDescent="0.25">
      <c r="A125" s="69"/>
      <c r="B125" s="69"/>
      <c r="C125" s="69"/>
      <c r="D125" s="69"/>
      <c r="E125" s="69"/>
      <c r="F125" s="69"/>
      <c r="G125" s="69"/>
      <c r="H125" s="4"/>
      <c r="I125" s="34"/>
      <c r="J125" s="34"/>
    </row>
    <row r="126" spans="1:10" s="12" customFormat="1" ht="17.5" x14ac:dyDescent="0.25">
      <c r="B126" s="335" t="s">
        <v>105</v>
      </c>
      <c r="C126" s="335"/>
      <c r="D126" s="335" t="s">
        <v>106</v>
      </c>
      <c r="E126" s="335"/>
      <c r="F126" s="69"/>
      <c r="G126" s="69"/>
      <c r="H126" s="4"/>
      <c r="I126" s="34"/>
      <c r="J126" s="34"/>
    </row>
    <row r="127" spans="1:10" s="12" customFormat="1" ht="19.5" x14ac:dyDescent="0.25">
      <c r="A127" s="65" t="s">
        <v>112</v>
      </c>
      <c r="B127" s="72" t="s">
        <v>108</v>
      </c>
      <c r="C127" s="72" t="s">
        <v>308</v>
      </c>
      <c r="D127" s="72" t="s">
        <v>108</v>
      </c>
      <c r="E127" s="72" t="s">
        <v>308</v>
      </c>
      <c r="F127" s="69"/>
      <c r="G127" s="69"/>
      <c r="H127" s="4"/>
      <c r="I127" s="34"/>
      <c r="J127" s="34"/>
    </row>
    <row r="128" spans="1:10" s="12" customFormat="1" ht="17.5" x14ac:dyDescent="0.25">
      <c r="A128" s="66" t="s">
        <v>113</v>
      </c>
      <c r="B128" s="88">
        <v>17</v>
      </c>
      <c r="C128" s="113">
        <v>0.33</v>
      </c>
      <c r="D128" s="185">
        <v>47</v>
      </c>
      <c r="E128" s="113">
        <v>0.3</v>
      </c>
      <c r="F128" s="69"/>
      <c r="G128" s="69"/>
      <c r="H128" s="4"/>
      <c r="I128" s="34"/>
      <c r="J128" s="34"/>
    </row>
    <row r="129" spans="1:14" s="12" customFormat="1" ht="17.5" x14ac:dyDescent="0.25">
      <c r="A129" s="66" t="s">
        <v>114</v>
      </c>
      <c r="B129" s="88">
        <v>15</v>
      </c>
      <c r="C129" s="113">
        <v>0.28999999999999998</v>
      </c>
      <c r="D129" s="185">
        <v>32</v>
      </c>
      <c r="E129" s="113">
        <v>0.2</v>
      </c>
      <c r="F129" s="69"/>
      <c r="G129" s="69"/>
      <c r="H129" s="4"/>
      <c r="I129" s="34"/>
      <c r="J129" s="34"/>
    </row>
    <row r="130" spans="1:14" s="12" customFormat="1" ht="17.5" x14ac:dyDescent="0.25">
      <c r="A130" s="66" t="s">
        <v>115</v>
      </c>
      <c r="B130" s="88">
        <v>8</v>
      </c>
      <c r="C130" s="113">
        <v>0.16</v>
      </c>
      <c r="D130" s="185">
        <v>29</v>
      </c>
      <c r="E130" s="113">
        <v>0.18</v>
      </c>
      <c r="F130" s="69"/>
      <c r="G130" s="69"/>
      <c r="H130" s="4"/>
      <c r="I130" s="34"/>
      <c r="J130" s="34"/>
    </row>
    <row r="131" spans="1:14" s="12" customFormat="1" ht="17.5" x14ac:dyDescent="0.25">
      <c r="A131" s="66" t="s">
        <v>116</v>
      </c>
      <c r="B131" s="88">
        <v>3</v>
      </c>
      <c r="C131" s="113">
        <v>0.06</v>
      </c>
      <c r="D131" s="185">
        <v>21</v>
      </c>
      <c r="E131" s="113">
        <v>0.13</v>
      </c>
      <c r="F131" s="69"/>
      <c r="G131" s="69"/>
      <c r="H131" s="4"/>
      <c r="I131" s="34"/>
      <c r="J131" s="34"/>
    </row>
    <row r="132" spans="1:14" s="12" customFormat="1" ht="17.5" x14ac:dyDescent="0.25">
      <c r="A132" s="66" t="s">
        <v>117</v>
      </c>
      <c r="B132" s="88">
        <v>3</v>
      </c>
      <c r="C132" s="113">
        <v>0.06</v>
      </c>
      <c r="D132" s="185">
        <v>8</v>
      </c>
      <c r="E132" s="113">
        <v>0.05</v>
      </c>
      <c r="F132" s="69"/>
      <c r="G132" s="69"/>
      <c r="H132" s="4"/>
      <c r="I132" s="34"/>
      <c r="J132" s="34"/>
    </row>
    <row r="133" spans="1:14" s="12" customFormat="1" ht="17.5" x14ac:dyDescent="0.25">
      <c r="A133" s="66" t="s">
        <v>118</v>
      </c>
      <c r="B133" s="88">
        <v>2</v>
      </c>
      <c r="C133" s="113">
        <v>0.04</v>
      </c>
      <c r="D133" s="185">
        <v>5</v>
      </c>
      <c r="E133" s="113">
        <v>0.03</v>
      </c>
      <c r="F133" s="69"/>
      <c r="G133" s="69"/>
      <c r="H133" s="4"/>
      <c r="I133" s="34"/>
      <c r="J133" s="34"/>
    </row>
    <row r="134" spans="1:14" s="12" customFormat="1" ht="17.5" x14ac:dyDescent="0.25">
      <c r="A134" s="66" t="s">
        <v>119</v>
      </c>
      <c r="B134" s="88">
        <v>2</v>
      </c>
      <c r="C134" s="113">
        <v>0.04</v>
      </c>
      <c r="D134" s="185">
        <v>6</v>
      </c>
      <c r="E134" s="113">
        <v>0.04</v>
      </c>
      <c r="F134" s="69"/>
      <c r="G134" s="69"/>
      <c r="H134" s="4"/>
      <c r="I134" s="34"/>
      <c r="J134" s="34"/>
    </row>
    <row r="135" spans="1:14" s="12" customFormat="1" ht="17.5" x14ac:dyDescent="0.25">
      <c r="A135" s="66" t="s">
        <v>120</v>
      </c>
      <c r="B135" s="88">
        <v>1</v>
      </c>
      <c r="C135" s="113">
        <v>0.02</v>
      </c>
      <c r="D135" s="185">
        <v>6</v>
      </c>
      <c r="E135" s="113">
        <v>0.04</v>
      </c>
      <c r="F135" s="69"/>
      <c r="G135" s="69"/>
      <c r="H135" s="4"/>
      <c r="I135" s="34"/>
      <c r="J135" s="34"/>
    </row>
    <row r="136" spans="1:14" s="12" customFormat="1" ht="17.5" x14ac:dyDescent="0.25">
      <c r="A136" s="66" t="s">
        <v>121</v>
      </c>
      <c r="B136" s="88">
        <v>0</v>
      </c>
      <c r="C136" s="209">
        <v>0</v>
      </c>
      <c r="D136" s="185">
        <v>5</v>
      </c>
      <c r="E136" s="113">
        <v>0.03</v>
      </c>
      <c r="F136" s="69"/>
      <c r="G136" s="69"/>
      <c r="H136" s="4"/>
      <c r="I136" s="34"/>
      <c r="J136" s="34"/>
    </row>
    <row r="137" spans="1:14" s="12" customFormat="1" ht="17.5" x14ac:dyDescent="0.25">
      <c r="A137" s="115" t="s">
        <v>111</v>
      </c>
      <c r="B137" s="88">
        <f>SUM(B128:B136)</f>
        <v>51</v>
      </c>
      <c r="C137" s="113">
        <v>1</v>
      </c>
      <c r="D137" s="88">
        <f>SUM(D128:D136)</f>
        <v>159</v>
      </c>
      <c r="E137" s="113">
        <v>1</v>
      </c>
      <c r="F137" s="69"/>
      <c r="G137" s="69"/>
      <c r="H137" s="4"/>
      <c r="I137" s="34"/>
      <c r="J137" s="34"/>
    </row>
    <row r="138" spans="1:14" s="12" customFormat="1" ht="29" customHeight="1" x14ac:dyDescent="0.25">
      <c r="A138" s="4" t="s">
        <v>309</v>
      </c>
      <c r="B138" s="116"/>
      <c r="C138" s="116"/>
      <c r="D138" s="69"/>
      <c r="E138" s="69"/>
      <c r="F138" s="69"/>
      <c r="G138" s="69"/>
      <c r="H138" s="4"/>
      <c r="I138" s="34"/>
      <c r="J138" s="34"/>
    </row>
    <row r="139" spans="1:14" s="12" customFormat="1" ht="17.5" x14ac:dyDescent="0.25">
      <c r="A139" s="69"/>
      <c r="B139" s="71"/>
      <c r="C139" s="69"/>
      <c r="D139" s="10"/>
      <c r="E139" s="10"/>
      <c r="F139" s="69"/>
      <c r="G139" s="69"/>
      <c r="H139" s="4"/>
      <c r="I139" s="34"/>
      <c r="J139" s="34"/>
    </row>
    <row r="140" spans="1:14" s="12" customFormat="1" ht="17.5" x14ac:dyDescent="0.25">
      <c r="A140" s="60" t="s">
        <v>440</v>
      </c>
      <c r="B140" s="69"/>
      <c r="C140" s="69"/>
      <c r="D140" s="69"/>
      <c r="E140" s="71"/>
      <c r="F140" s="10"/>
      <c r="G140" s="10"/>
      <c r="H140" s="4"/>
      <c r="I140" s="34"/>
      <c r="J140" s="34"/>
    </row>
    <row r="141" spans="1:14" s="12" customFormat="1" ht="17.5" x14ac:dyDescent="0.25">
      <c r="A141" s="60"/>
      <c r="B141" s="10"/>
      <c r="C141" s="60"/>
      <c r="D141" s="10"/>
      <c r="E141" s="10"/>
      <c r="F141" s="10"/>
      <c r="G141" s="10"/>
      <c r="H141" s="10"/>
    </row>
    <row r="142" spans="1:14" s="12" customFormat="1" ht="19.5" x14ac:dyDescent="0.25">
      <c r="A142" s="65" t="s">
        <v>310</v>
      </c>
      <c r="B142" s="161">
        <v>2018</v>
      </c>
      <c r="C142" s="161">
        <v>2019</v>
      </c>
      <c r="D142" s="161">
        <v>2020</v>
      </c>
      <c r="E142" s="161">
        <v>2021</v>
      </c>
      <c r="F142" s="74">
        <v>2022</v>
      </c>
      <c r="G142" s="69"/>
      <c r="H142" s="69"/>
      <c r="I142" s="122"/>
      <c r="J142" s="122"/>
      <c r="K142" s="34"/>
      <c r="L142" s="34"/>
      <c r="M142" s="34"/>
      <c r="N142" s="34"/>
    </row>
    <row r="143" spans="1:14" s="12" customFormat="1" ht="17.5" x14ac:dyDescent="0.25">
      <c r="A143" s="66" t="s">
        <v>122</v>
      </c>
      <c r="B143" s="109">
        <v>4.4000000000000004</v>
      </c>
      <c r="C143" s="109">
        <v>5.3</v>
      </c>
      <c r="D143" s="109">
        <v>7.2</v>
      </c>
      <c r="E143" s="109">
        <v>6.3</v>
      </c>
      <c r="F143" s="110">
        <v>5.0999999999999996</v>
      </c>
      <c r="G143" s="69"/>
      <c r="H143" s="69"/>
      <c r="I143" s="122"/>
      <c r="J143" s="122"/>
      <c r="K143" s="34"/>
      <c r="L143" s="34"/>
      <c r="M143" s="34"/>
      <c r="N143" s="34"/>
    </row>
    <row r="144" spans="1:14" s="12" customFormat="1" ht="19.5" x14ac:dyDescent="0.25">
      <c r="A144" s="66" t="s">
        <v>311</v>
      </c>
      <c r="B144" s="109">
        <v>2.2000000000000002</v>
      </c>
      <c r="C144" s="109">
        <v>2.7</v>
      </c>
      <c r="D144" s="109">
        <v>3.6</v>
      </c>
      <c r="E144" s="109">
        <v>3.2</v>
      </c>
      <c r="F144" s="110">
        <v>2.5</v>
      </c>
      <c r="G144" s="69"/>
      <c r="H144" s="69"/>
      <c r="I144" s="122"/>
      <c r="J144" s="122"/>
      <c r="K144" s="34"/>
      <c r="L144" s="34"/>
      <c r="M144" s="34"/>
      <c r="N144" s="34"/>
    </row>
    <row r="145" spans="1:14" s="12" customFormat="1" ht="17.5" x14ac:dyDescent="0.25">
      <c r="A145" s="66" t="s">
        <v>123</v>
      </c>
      <c r="B145" s="82">
        <v>43</v>
      </c>
      <c r="C145" s="82">
        <v>55</v>
      </c>
      <c r="D145" s="82">
        <v>69</v>
      </c>
      <c r="E145" s="82">
        <v>51</v>
      </c>
      <c r="F145" s="88">
        <v>42</v>
      </c>
      <c r="G145" s="69"/>
      <c r="H145" s="69"/>
      <c r="I145" s="122"/>
      <c r="J145" s="122"/>
      <c r="K145" s="34"/>
      <c r="L145" s="34"/>
      <c r="M145" s="34"/>
      <c r="N145" s="34"/>
    </row>
    <row r="146" spans="1:14" s="12" customFormat="1" ht="25" customHeight="1" x14ac:dyDescent="0.25">
      <c r="A146" s="305" t="s">
        <v>312</v>
      </c>
      <c r="B146" s="305"/>
      <c r="C146" s="305"/>
      <c r="D146" s="305"/>
      <c r="E146" s="305"/>
      <c r="F146" s="305"/>
      <c r="G146" s="69"/>
      <c r="H146" s="69"/>
      <c r="I146" s="122"/>
      <c r="J146" s="122"/>
      <c r="K146" s="34"/>
      <c r="L146" s="34"/>
      <c r="M146" s="34"/>
      <c r="N146" s="34"/>
    </row>
    <row r="147" spans="1:14" s="12" customFormat="1" ht="25" customHeight="1" x14ac:dyDescent="0.25">
      <c r="A147" s="4" t="s">
        <v>313</v>
      </c>
      <c r="B147" s="69"/>
      <c r="C147" s="69"/>
      <c r="D147" s="69"/>
      <c r="E147" s="69"/>
      <c r="F147" s="69"/>
      <c r="G147" s="69"/>
      <c r="H147" s="69"/>
      <c r="I147" s="122"/>
      <c r="J147" s="122"/>
      <c r="K147" s="34"/>
      <c r="L147" s="34"/>
      <c r="M147" s="34"/>
      <c r="N147" s="34"/>
    </row>
    <row r="148" spans="1:14" s="12" customFormat="1" ht="17.5" x14ac:dyDescent="0.25">
      <c r="A148" s="69"/>
      <c r="B148" s="69"/>
      <c r="C148" s="69"/>
      <c r="D148" s="69"/>
      <c r="E148" s="69"/>
      <c r="F148" s="69"/>
      <c r="G148" s="69"/>
      <c r="H148" s="69"/>
      <c r="I148" s="122"/>
      <c r="J148" s="122"/>
      <c r="K148" s="122"/>
      <c r="L148" s="34"/>
      <c r="M148" s="34"/>
      <c r="N148" s="34"/>
    </row>
    <row r="149" spans="1:14" s="12" customFormat="1" ht="19.5" x14ac:dyDescent="0.25">
      <c r="A149" s="65" t="s">
        <v>316</v>
      </c>
      <c r="B149" s="161">
        <v>2019</v>
      </c>
      <c r="C149" s="161">
        <v>2020</v>
      </c>
      <c r="D149" s="161">
        <v>2021</v>
      </c>
      <c r="E149" s="74">
        <v>2022</v>
      </c>
      <c r="F149" s="69"/>
      <c r="G149" s="10"/>
      <c r="H149" s="69"/>
      <c r="I149" s="122"/>
      <c r="J149" s="122"/>
      <c r="K149" s="122"/>
      <c r="L149" s="34"/>
      <c r="M149" s="34"/>
      <c r="N149" s="34"/>
    </row>
    <row r="150" spans="1:14" s="12" customFormat="1" ht="17.5" x14ac:dyDescent="0.25">
      <c r="A150" s="66" t="s">
        <v>125</v>
      </c>
      <c r="B150" s="292">
        <v>0.47</v>
      </c>
      <c r="C150" s="292">
        <v>0.48</v>
      </c>
      <c r="D150" s="292">
        <v>0.47</v>
      </c>
      <c r="E150" s="117">
        <v>0.45</v>
      </c>
      <c r="F150" s="69"/>
      <c r="G150" s="69"/>
      <c r="H150" s="69"/>
      <c r="I150" s="122"/>
      <c r="J150" s="122"/>
      <c r="K150" s="122"/>
      <c r="L150" s="34"/>
      <c r="M150" s="34"/>
      <c r="N150" s="34"/>
    </row>
    <row r="151" spans="1:14" s="12" customFormat="1" ht="17.5" x14ac:dyDescent="0.25">
      <c r="A151" s="66" t="s">
        <v>126</v>
      </c>
      <c r="B151" s="292">
        <v>0.53</v>
      </c>
      <c r="C151" s="292">
        <v>0.52</v>
      </c>
      <c r="D151" s="292">
        <v>0.53</v>
      </c>
      <c r="E151" s="117">
        <v>0.54</v>
      </c>
      <c r="F151" s="69"/>
      <c r="G151" s="69"/>
      <c r="H151" s="69"/>
      <c r="I151" s="122"/>
      <c r="J151" s="122"/>
      <c r="K151" s="122"/>
      <c r="L151" s="34"/>
      <c r="M151" s="34"/>
      <c r="N151" s="34"/>
    </row>
    <row r="152" spans="1:14" s="12" customFormat="1" ht="78" customHeight="1" x14ac:dyDescent="0.25">
      <c r="A152" s="305" t="s">
        <v>458</v>
      </c>
      <c r="B152" s="305"/>
      <c r="C152" s="305"/>
      <c r="D152" s="305"/>
      <c r="E152" s="305"/>
      <c r="F152" s="69"/>
      <c r="G152" s="69"/>
      <c r="H152" s="69"/>
      <c r="I152" s="122"/>
      <c r="J152" s="122"/>
      <c r="K152" s="122"/>
      <c r="L152" s="34"/>
      <c r="M152" s="34"/>
      <c r="N152" s="34"/>
    </row>
    <row r="153" spans="1:14" s="12" customFormat="1" ht="17.5" x14ac:dyDescent="0.25">
      <c r="A153" s="4"/>
      <c r="B153" s="69"/>
      <c r="C153" s="69"/>
      <c r="D153" s="69"/>
      <c r="E153" s="69"/>
      <c r="F153" s="69"/>
      <c r="G153" s="69"/>
      <c r="H153" s="69"/>
      <c r="I153" s="122"/>
      <c r="J153" s="122"/>
      <c r="K153" s="122"/>
      <c r="L153" s="34"/>
      <c r="M153" s="34"/>
      <c r="N153" s="34"/>
    </row>
    <row r="154" spans="1:14" s="12" customFormat="1" ht="17.5" x14ac:dyDescent="0.25">
      <c r="A154" s="196" t="s">
        <v>124</v>
      </c>
      <c r="B154" s="184">
        <v>2018</v>
      </c>
      <c r="C154" s="184">
        <v>2019</v>
      </c>
      <c r="D154" s="184">
        <v>2020</v>
      </c>
      <c r="E154" s="184">
        <v>2021</v>
      </c>
      <c r="F154" s="74">
        <v>2022</v>
      </c>
      <c r="G154" s="10"/>
      <c r="H154" s="10"/>
    </row>
    <row r="155" spans="1:14" s="12" customFormat="1" ht="19.5" x14ac:dyDescent="0.25">
      <c r="A155" s="198" t="s">
        <v>314</v>
      </c>
      <c r="B155" s="198">
        <v>0.94</v>
      </c>
      <c r="C155" s="198">
        <v>0.94</v>
      </c>
      <c r="D155" s="198">
        <v>0.95</v>
      </c>
      <c r="E155" s="198">
        <v>0.95</v>
      </c>
      <c r="F155" s="198">
        <v>0.96</v>
      </c>
      <c r="G155" s="10"/>
      <c r="H155" s="10"/>
    </row>
    <row r="156" spans="1:14" s="12" customFormat="1" ht="29" customHeight="1" x14ac:dyDescent="0.25">
      <c r="A156" s="107" t="s">
        <v>315</v>
      </c>
      <c r="B156" s="73"/>
      <c r="C156" s="73"/>
      <c r="D156" s="73"/>
      <c r="E156" s="69"/>
      <c r="F156" s="69"/>
      <c r="G156" s="10"/>
      <c r="H156" s="10"/>
    </row>
    <row r="157" spans="1:14" s="12" customFormat="1" ht="17.5" x14ac:dyDescent="0.25">
      <c r="A157" s="60"/>
      <c r="B157" s="10"/>
      <c r="C157" s="10"/>
      <c r="D157" s="10"/>
      <c r="E157" s="10"/>
      <c r="F157" s="10"/>
      <c r="G157" s="69"/>
      <c r="H157" s="69"/>
      <c r="I157" s="122"/>
      <c r="J157" s="122"/>
      <c r="K157" s="122"/>
      <c r="L157" s="34"/>
      <c r="M157" s="34"/>
      <c r="N157" s="34"/>
    </row>
    <row r="158" spans="1:14" s="12" customFormat="1" ht="17.5" x14ac:dyDescent="0.25">
      <c r="A158" s="60" t="s">
        <v>441</v>
      </c>
      <c r="B158" s="69"/>
      <c r="C158" s="69"/>
      <c r="D158" s="69"/>
      <c r="E158" s="69"/>
      <c r="F158" s="69"/>
      <c r="G158" s="69"/>
      <c r="H158" s="69"/>
      <c r="I158" s="122"/>
      <c r="J158" s="122"/>
      <c r="K158" s="34"/>
      <c r="L158" s="34"/>
      <c r="M158" s="34"/>
      <c r="N158" s="34"/>
    </row>
    <row r="159" spans="1:14" s="12" customFormat="1" ht="17.5" x14ac:dyDescent="0.25">
      <c r="A159" s="71"/>
      <c r="B159" s="69"/>
      <c r="C159" s="69"/>
      <c r="D159" s="69"/>
      <c r="E159" s="69"/>
      <c r="F159" s="69"/>
      <c r="G159" s="69"/>
      <c r="H159" s="69"/>
      <c r="I159" s="122"/>
      <c r="J159" s="122"/>
      <c r="K159" s="34"/>
      <c r="L159" s="34"/>
      <c r="M159" s="34"/>
      <c r="N159" s="34"/>
    </row>
    <row r="160" spans="1:14" s="12" customFormat="1" ht="17.5" x14ac:dyDescent="0.25">
      <c r="A160" s="65" t="s">
        <v>127</v>
      </c>
      <c r="B160" s="161">
        <v>2018</v>
      </c>
      <c r="C160" s="161">
        <v>2019</v>
      </c>
      <c r="D160" s="161">
        <v>2020</v>
      </c>
      <c r="E160" s="161">
        <v>2021</v>
      </c>
      <c r="F160" s="74">
        <v>2022</v>
      </c>
      <c r="G160" s="69"/>
      <c r="H160" s="69"/>
      <c r="I160" s="122"/>
      <c r="J160" s="122"/>
      <c r="K160" s="34"/>
      <c r="L160" s="34"/>
      <c r="M160" s="34"/>
      <c r="N160" s="34"/>
    </row>
    <row r="161" spans="1:14" s="12" customFormat="1" ht="17.5" x14ac:dyDescent="0.25">
      <c r="A161" s="118" t="s">
        <v>128</v>
      </c>
      <c r="B161" s="295">
        <v>0.49</v>
      </c>
      <c r="C161" s="295">
        <v>0.49</v>
      </c>
      <c r="D161" s="295">
        <v>0.5</v>
      </c>
      <c r="E161" s="295">
        <v>0.5</v>
      </c>
      <c r="F161" s="296">
        <v>0.5</v>
      </c>
      <c r="G161" s="93"/>
      <c r="H161" s="69"/>
      <c r="I161" s="122"/>
      <c r="J161" s="122"/>
      <c r="K161" s="34"/>
      <c r="L161" s="34"/>
      <c r="M161" s="34"/>
      <c r="N161" s="34"/>
    </row>
    <row r="162" spans="1:14" s="12" customFormat="1" ht="26" customHeight="1" x14ac:dyDescent="0.25">
      <c r="A162" s="119" t="s">
        <v>317</v>
      </c>
      <c r="B162" s="290">
        <v>0.33</v>
      </c>
      <c r="C162" s="290">
        <v>0.46</v>
      </c>
      <c r="D162" s="290">
        <v>0.46</v>
      </c>
      <c r="E162" s="290">
        <v>0.43</v>
      </c>
      <c r="F162" s="291">
        <v>0.46</v>
      </c>
      <c r="G162" s="93"/>
      <c r="H162" s="69"/>
      <c r="I162" s="122"/>
      <c r="J162" s="122"/>
      <c r="K162" s="34"/>
      <c r="L162" s="34"/>
      <c r="M162" s="34"/>
      <c r="N162" s="34"/>
    </row>
    <row r="163" spans="1:14" s="12" customFormat="1" ht="25" customHeight="1" x14ac:dyDescent="0.25">
      <c r="A163" s="119" t="s">
        <v>318</v>
      </c>
      <c r="B163" s="290">
        <v>0.2</v>
      </c>
      <c r="C163" s="290">
        <v>0.2</v>
      </c>
      <c r="D163" s="290">
        <v>0.33</v>
      </c>
      <c r="E163" s="290">
        <v>0.33</v>
      </c>
      <c r="F163" s="291">
        <v>0.23</v>
      </c>
      <c r="G163" s="93"/>
      <c r="H163" s="69"/>
      <c r="I163" s="122"/>
      <c r="J163" s="122"/>
      <c r="K163" s="34"/>
      <c r="L163" s="34"/>
      <c r="M163" s="34"/>
      <c r="N163" s="34"/>
    </row>
    <row r="164" spans="1:14" s="12" customFormat="1" ht="26" customHeight="1" x14ac:dyDescent="0.25">
      <c r="A164" s="119" t="s">
        <v>319</v>
      </c>
      <c r="B164" s="290">
        <v>0.27</v>
      </c>
      <c r="C164" s="290">
        <v>0.3</v>
      </c>
      <c r="D164" s="290">
        <v>0.31</v>
      </c>
      <c r="E164" s="290">
        <v>0.36</v>
      </c>
      <c r="F164" s="291">
        <v>0.34</v>
      </c>
      <c r="G164" s="93"/>
      <c r="H164" s="69"/>
      <c r="I164" s="122"/>
      <c r="J164" s="122"/>
      <c r="K164" s="34"/>
      <c r="L164" s="34"/>
      <c r="M164" s="34"/>
      <c r="N164" s="34"/>
    </row>
    <row r="165" spans="1:14" s="12" customFormat="1" ht="25" customHeight="1" x14ac:dyDescent="0.25">
      <c r="A165" s="119" t="s">
        <v>320</v>
      </c>
      <c r="B165" s="290">
        <v>0.41</v>
      </c>
      <c r="C165" s="290">
        <v>0.42</v>
      </c>
      <c r="D165" s="290">
        <v>0.42</v>
      </c>
      <c r="E165" s="290">
        <v>0.44</v>
      </c>
      <c r="F165" s="291">
        <v>0.45</v>
      </c>
      <c r="G165" s="93"/>
      <c r="H165" s="69"/>
      <c r="I165" s="122"/>
      <c r="J165" s="122"/>
      <c r="K165" s="34"/>
      <c r="L165" s="34"/>
      <c r="M165" s="34"/>
      <c r="N165" s="34"/>
    </row>
    <row r="166" spans="1:14" s="12" customFormat="1" ht="19.5" x14ac:dyDescent="0.25">
      <c r="A166" s="119" t="s">
        <v>321</v>
      </c>
      <c r="B166" s="290">
        <v>0.17</v>
      </c>
      <c r="C166" s="290">
        <v>0.23</v>
      </c>
      <c r="D166" s="290">
        <v>0.31</v>
      </c>
      <c r="E166" s="290">
        <v>0.21</v>
      </c>
      <c r="F166" s="291">
        <v>0.15</v>
      </c>
      <c r="G166" s="93"/>
      <c r="H166" s="69"/>
      <c r="I166" s="122"/>
      <c r="J166" s="122"/>
      <c r="K166" s="34"/>
      <c r="L166" s="34"/>
      <c r="M166" s="34"/>
      <c r="N166" s="34"/>
    </row>
    <row r="167" spans="1:14" s="12" customFormat="1" ht="29" customHeight="1" x14ac:dyDescent="0.25">
      <c r="A167" s="119" t="s">
        <v>322</v>
      </c>
      <c r="B167" s="290">
        <v>0.3</v>
      </c>
      <c r="C167" s="290">
        <v>0.4</v>
      </c>
      <c r="D167" s="290">
        <v>0.25</v>
      </c>
      <c r="E167" s="290">
        <v>0.42</v>
      </c>
      <c r="F167" s="291">
        <v>0.39</v>
      </c>
      <c r="G167" s="93"/>
      <c r="H167" s="69"/>
      <c r="I167" s="122"/>
      <c r="J167" s="122"/>
      <c r="K167" s="34"/>
      <c r="L167" s="34"/>
      <c r="M167" s="34"/>
      <c r="N167" s="34"/>
    </row>
    <row r="168" spans="1:14" s="12" customFormat="1" ht="37" x14ac:dyDescent="0.25">
      <c r="A168" s="119" t="s">
        <v>323</v>
      </c>
      <c r="B168" s="290">
        <v>0.19</v>
      </c>
      <c r="C168" s="290">
        <v>0.21</v>
      </c>
      <c r="D168" s="290">
        <v>0.2</v>
      </c>
      <c r="E168" s="290">
        <v>0.25</v>
      </c>
      <c r="F168" s="291">
        <v>0.28000000000000003</v>
      </c>
      <c r="G168" s="93"/>
      <c r="H168" s="69"/>
      <c r="I168" s="122"/>
      <c r="J168" s="122"/>
      <c r="K168" s="34"/>
      <c r="L168" s="34"/>
      <c r="M168" s="34"/>
      <c r="N168" s="34"/>
    </row>
    <row r="169" spans="1:14" s="12" customFormat="1" ht="35" x14ac:dyDescent="0.25">
      <c r="A169" s="119" t="s">
        <v>129</v>
      </c>
      <c r="B169" s="290">
        <v>0.28000000000000003</v>
      </c>
      <c r="C169" s="290">
        <v>0.28999999999999998</v>
      </c>
      <c r="D169" s="290">
        <v>0.3</v>
      </c>
      <c r="E169" s="290">
        <v>0.32</v>
      </c>
      <c r="F169" s="291">
        <v>0.34</v>
      </c>
      <c r="G169" s="93"/>
      <c r="H169" s="69"/>
      <c r="I169" s="122"/>
      <c r="J169" s="122"/>
      <c r="K169" s="34"/>
      <c r="L169" s="34"/>
      <c r="M169" s="34"/>
      <c r="N169" s="34"/>
    </row>
    <row r="170" spans="1:14" s="12" customFormat="1" ht="26" customHeight="1" x14ac:dyDescent="0.25">
      <c r="A170" s="119" t="s">
        <v>324</v>
      </c>
      <c r="B170" s="290">
        <v>0.22</v>
      </c>
      <c r="C170" s="290">
        <v>0.23</v>
      </c>
      <c r="D170" s="290">
        <v>0.25</v>
      </c>
      <c r="E170" s="290">
        <v>0.26</v>
      </c>
      <c r="F170" s="291">
        <v>0.27</v>
      </c>
      <c r="G170" s="93"/>
      <c r="H170" s="69"/>
      <c r="I170" s="122"/>
      <c r="J170" s="122"/>
      <c r="K170" s="34"/>
      <c r="L170" s="34"/>
      <c r="M170" s="34"/>
      <c r="N170" s="34"/>
    </row>
    <row r="171" spans="1:14" s="12" customFormat="1" ht="17.5" x14ac:dyDescent="0.25">
      <c r="A171" s="119" t="s">
        <v>130</v>
      </c>
      <c r="B171" s="290">
        <v>0.51</v>
      </c>
      <c r="C171" s="290">
        <v>0.51</v>
      </c>
      <c r="D171" s="290">
        <v>0.5</v>
      </c>
      <c r="E171" s="290">
        <v>0.53</v>
      </c>
      <c r="F171" s="291">
        <v>0.52</v>
      </c>
      <c r="G171" s="93"/>
      <c r="H171" s="69"/>
      <c r="I171" s="122"/>
      <c r="J171" s="122"/>
      <c r="K171" s="34"/>
      <c r="L171" s="34"/>
      <c r="M171" s="34"/>
      <c r="N171" s="34"/>
    </row>
    <row r="172" spans="1:14" s="12" customFormat="1" ht="17.5" x14ac:dyDescent="0.25">
      <c r="A172" s="119" t="s">
        <v>131</v>
      </c>
      <c r="B172" s="290">
        <v>0.52</v>
      </c>
      <c r="C172" s="290">
        <v>0.53</v>
      </c>
      <c r="D172" s="290">
        <v>0.52</v>
      </c>
      <c r="E172" s="290">
        <v>0.53</v>
      </c>
      <c r="F172" s="291">
        <v>0.54</v>
      </c>
      <c r="G172" s="69"/>
      <c r="H172" s="69"/>
      <c r="I172" s="122"/>
      <c r="J172" s="122"/>
      <c r="K172" s="122"/>
      <c r="L172" s="34"/>
      <c r="M172" s="34"/>
      <c r="N172" s="34"/>
    </row>
    <row r="173" spans="1:14" s="12" customFormat="1" ht="35" x14ac:dyDescent="0.25">
      <c r="A173" s="119" t="s">
        <v>132</v>
      </c>
      <c r="B173" s="290">
        <v>0.36</v>
      </c>
      <c r="C173" s="290">
        <v>0.35</v>
      </c>
      <c r="D173" s="290">
        <v>0.4</v>
      </c>
      <c r="E173" s="290">
        <v>0.46</v>
      </c>
      <c r="F173" s="291">
        <v>0.47</v>
      </c>
      <c r="G173" s="69"/>
      <c r="H173" s="69"/>
      <c r="I173" s="122"/>
      <c r="J173" s="122"/>
      <c r="K173" s="122"/>
      <c r="L173" s="34"/>
      <c r="M173" s="34"/>
      <c r="N173" s="34"/>
    </row>
    <row r="174" spans="1:14" s="12" customFormat="1" ht="35" x14ac:dyDescent="0.25">
      <c r="A174" s="119" t="s">
        <v>133</v>
      </c>
      <c r="B174" s="290">
        <v>0.28000000000000003</v>
      </c>
      <c r="C174" s="290">
        <v>0.3</v>
      </c>
      <c r="D174" s="290">
        <v>0.32</v>
      </c>
      <c r="E174" s="290">
        <v>0.34</v>
      </c>
      <c r="F174" s="291">
        <v>0.37</v>
      </c>
      <c r="G174" s="69"/>
      <c r="H174" s="69"/>
      <c r="I174" s="122"/>
      <c r="J174" s="122"/>
      <c r="K174" s="122"/>
      <c r="L174" s="34"/>
      <c r="M174" s="34"/>
      <c r="N174" s="34"/>
    </row>
    <row r="175" spans="1:14" s="12" customFormat="1" ht="63" customHeight="1" x14ac:dyDescent="0.25">
      <c r="A175" s="309" t="s">
        <v>459</v>
      </c>
      <c r="B175" s="309"/>
      <c r="C175" s="309"/>
      <c r="D175" s="309"/>
      <c r="E175" s="309"/>
      <c r="F175" s="309"/>
      <c r="G175" s="69"/>
      <c r="H175" s="69"/>
      <c r="I175" s="122"/>
      <c r="J175" s="122"/>
      <c r="K175" s="122"/>
      <c r="L175" s="34"/>
      <c r="M175" s="34"/>
      <c r="N175" s="34"/>
    </row>
    <row r="176" spans="1:14" s="12" customFormat="1" ht="25" customHeight="1" x14ac:dyDescent="0.25">
      <c r="A176" s="304" t="s">
        <v>325</v>
      </c>
      <c r="B176" s="304"/>
      <c r="C176" s="304"/>
      <c r="D176" s="304"/>
      <c r="E176" s="304"/>
      <c r="F176" s="304"/>
      <c r="G176" s="69"/>
      <c r="H176" s="69"/>
      <c r="I176" s="122"/>
      <c r="J176" s="122"/>
      <c r="K176" s="122"/>
      <c r="L176" s="34"/>
      <c r="M176" s="34"/>
      <c r="N176" s="34"/>
    </row>
    <row r="177" spans="1:14" s="12" customFormat="1" ht="25" customHeight="1" x14ac:dyDescent="0.25">
      <c r="A177" s="304" t="s">
        <v>326</v>
      </c>
      <c r="B177" s="304"/>
      <c r="C177" s="304"/>
      <c r="D177" s="304"/>
      <c r="E177" s="304"/>
      <c r="F177" s="304"/>
      <c r="G177" s="69"/>
      <c r="H177" s="69"/>
      <c r="I177" s="122"/>
      <c r="J177" s="122"/>
      <c r="K177" s="122"/>
      <c r="L177" s="34"/>
      <c r="M177" s="34"/>
      <c r="N177" s="34"/>
    </row>
    <row r="178" spans="1:14" s="12" customFormat="1" ht="25" customHeight="1" x14ac:dyDescent="0.25">
      <c r="A178" s="304" t="s">
        <v>327</v>
      </c>
      <c r="B178" s="304"/>
      <c r="C178" s="304"/>
      <c r="D178" s="304"/>
      <c r="E178" s="304"/>
      <c r="F178" s="304"/>
      <c r="G178" s="69"/>
      <c r="H178" s="69"/>
      <c r="I178" s="122"/>
      <c r="J178" s="122"/>
      <c r="K178" s="122"/>
      <c r="L178" s="34"/>
      <c r="M178" s="34"/>
      <c r="N178" s="34"/>
    </row>
    <row r="179" spans="1:14" s="12" customFormat="1" ht="25" customHeight="1" x14ac:dyDescent="0.25">
      <c r="A179" s="304" t="s">
        <v>328</v>
      </c>
      <c r="B179" s="304"/>
      <c r="C179" s="304"/>
      <c r="D179" s="304"/>
      <c r="E179" s="304"/>
      <c r="F179" s="304"/>
      <c r="G179" s="69"/>
      <c r="H179" s="69"/>
      <c r="I179" s="122"/>
      <c r="J179" s="122"/>
      <c r="K179" s="122"/>
      <c r="L179" s="34"/>
      <c r="M179" s="34"/>
      <c r="N179" s="34"/>
    </row>
    <row r="180" spans="1:14" s="12" customFormat="1" ht="17.5" x14ac:dyDescent="0.25">
      <c r="A180" s="69"/>
      <c r="B180" s="69"/>
      <c r="C180" s="69"/>
      <c r="D180" s="69"/>
      <c r="E180" s="69"/>
      <c r="F180" s="69"/>
      <c r="G180" s="69"/>
      <c r="H180" s="69"/>
      <c r="I180" s="122"/>
      <c r="J180" s="122"/>
      <c r="K180" s="122"/>
      <c r="L180" s="34"/>
      <c r="M180" s="34"/>
      <c r="N180" s="34"/>
    </row>
    <row r="181" spans="1:14" s="12" customFormat="1" ht="35" x14ac:dyDescent="0.25">
      <c r="A181" s="65" t="s">
        <v>134</v>
      </c>
      <c r="B181" s="72" t="s">
        <v>111</v>
      </c>
      <c r="C181" s="72" t="s">
        <v>135</v>
      </c>
      <c r="D181" s="72" t="s">
        <v>136</v>
      </c>
      <c r="E181" s="72" t="s">
        <v>137</v>
      </c>
      <c r="F181" s="72" t="s">
        <v>138</v>
      </c>
      <c r="G181" s="69"/>
      <c r="H181" s="69"/>
      <c r="I181" s="122"/>
      <c r="J181" s="122"/>
      <c r="K181" s="122"/>
      <c r="L181" s="34"/>
      <c r="M181" s="34"/>
      <c r="N181" s="34"/>
    </row>
    <row r="182" spans="1:14" s="12" customFormat="1" ht="26" customHeight="1" x14ac:dyDescent="0.25">
      <c r="A182" s="118" t="s">
        <v>329</v>
      </c>
      <c r="B182" s="225">
        <v>0.15</v>
      </c>
      <c r="C182" s="225">
        <v>0.15</v>
      </c>
      <c r="D182" s="225">
        <v>0</v>
      </c>
      <c r="E182" s="225">
        <v>0</v>
      </c>
      <c r="F182" s="225">
        <v>0</v>
      </c>
      <c r="G182" s="93"/>
      <c r="H182" s="69"/>
      <c r="I182" s="122"/>
      <c r="J182" s="122"/>
      <c r="K182" s="122"/>
      <c r="L182" s="34"/>
      <c r="M182" s="34"/>
      <c r="N182" s="34"/>
    </row>
    <row r="183" spans="1:14" s="12" customFormat="1" ht="26" customHeight="1" x14ac:dyDescent="0.25">
      <c r="A183" s="119" t="s">
        <v>330</v>
      </c>
      <c r="B183" s="210">
        <v>0.39</v>
      </c>
      <c r="C183" s="210">
        <v>0.23</v>
      </c>
      <c r="D183" s="210">
        <v>0</v>
      </c>
      <c r="E183" s="210">
        <v>0.15</v>
      </c>
      <c r="F183" s="210">
        <v>0</v>
      </c>
      <c r="G183" s="93"/>
      <c r="H183" s="69"/>
      <c r="I183" s="122"/>
      <c r="J183" s="122"/>
      <c r="K183" s="122"/>
      <c r="L183" s="34"/>
      <c r="M183" s="34"/>
      <c r="N183" s="34"/>
    </row>
    <row r="184" spans="1:14" s="12" customFormat="1" ht="26" customHeight="1" x14ac:dyDescent="0.25">
      <c r="A184" s="119" t="s">
        <v>331</v>
      </c>
      <c r="B184" s="210">
        <v>0.28000000000000003</v>
      </c>
      <c r="C184" s="210">
        <v>0.06</v>
      </c>
      <c r="D184" s="210">
        <v>0.08</v>
      </c>
      <c r="E184" s="210">
        <v>0.13</v>
      </c>
      <c r="F184" s="210">
        <v>0</v>
      </c>
      <c r="G184" s="93"/>
      <c r="H184" s="69"/>
      <c r="I184" s="122"/>
      <c r="J184" s="122"/>
      <c r="K184" s="122"/>
      <c r="L184" s="34"/>
      <c r="M184" s="34"/>
      <c r="N184" s="34"/>
    </row>
    <row r="185" spans="1:14" s="12" customFormat="1" ht="26" customHeight="1" x14ac:dyDescent="0.25">
      <c r="A185" s="119" t="s">
        <v>332</v>
      </c>
      <c r="B185" s="210">
        <v>0.27</v>
      </c>
      <c r="C185" s="210">
        <v>0.05</v>
      </c>
      <c r="D185" s="210">
        <v>0.06</v>
      </c>
      <c r="E185" s="210">
        <v>0.14000000000000001</v>
      </c>
      <c r="F185" s="210">
        <v>0.02</v>
      </c>
      <c r="G185" s="93"/>
      <c r="H185" s="69"/>
      <c r="I185" s="122"/>
      <c r="J185" s="122"/>
      <c r="K185" s="122"/>
      <c r="L185" s="34"/>
      <c r="M185" s="34"/>
      <c r="N185" s="34"/>
    </row>
    <row r="186" spans="1:14" s="12" customFormat="1" ht="17.5" x14ac:dyDescent="0.25">
      <c r="A186" s="119" t="s">
        <v>139</v>
      </c>
      <c r="B186" s="210">
        <v>0.34</v>
      </c>
      <c r="C186" s="210">
        <v>0.09</v>
      </c>
      <c r="D186" s="210">
        <v>0.06</v>
      </c>
      <c r="E186" s="210">
        <v>0.17</v>
      </c>
      <c r="F186" s="210">
        <v>0.02</v>
      </c>
      <c r="G186" s="69"/>
      <c r="H186" s="69"/>
      <c r="I186" s="122"/>
      <c r="J186" s="122"/>
      <c r="K186" s="122"/>
      <c r="L186" s="34"/>
      <c r="M186" s="34"/>
      <c r="N186" s="34"/>
    </row>
    <row r="187" spans="1:14" s="12" customFormat="1" ht="17.5" x14ac:dyDescent="0.25">
      <c r="A187" s="119" t="s">
        <v>140</v>
      </c>
      <c r="B187" s="210">
        <v>0.47</v>
      </c>
      <c r="C187" s="210">
        <v>0.12</v>
      </c>
      <c r="D187" s="210">
        <v>0.09</v>
      </c>
      <c r="E187" s="210">
        <v>0.23</v>
      </c>
      <c r="F187" s="210">
        <v>0.03</v>
      </c>
      <c r="G187" s="69"/>
      <c r="H187" s="69"/>
      <c r="I187" s="122"/>
      <c r="J187" s="122"/>
      <c r="K187" s="122"/>
      <c r="L187" s="34"/>
      <c r="M187" s="34"/>
      <c r="N187" s="34"/>
    </row>
    <row r="188" spans="1:14" s="12" customFormat="1" ht="17.5" x14ac:dyDescent="0.25">
      <c r="A188" s="119" t="s">
        <v>141</v>
      </c>
      <c r="B188" s="210">
        <v>0.37</v>
      </c>
      <c r="C188" s="210">
        <v>0.09</v>
      </c>
      <c r="D188" s="210">
        <v>0.06</v>
      </c>
      <c r="E188" s="210">
        <v>0.19</v>
      </c>
      <c r="F188" s="210">
        <v>0.03</v>
      </c>
      <c r="G188" s="69"/>
      <c r="H188" s="69"/>
      <c r="I188" s="122"/>
      <c r="J188" s="122"/>
      <c r="K188" s="122"/>
      <c r="L188" s="34"/>
      <c r="M188" s="34"/>
      <c r="N188" s="34"/>
    </row>
    <row r="189" spans="1:14" s="12" customFormat="1" ht="57" customHeight="1" x14ac:dyDescent="0.25">
      <c r="A189" s="309" t="s">
        <v>459</v>
      </c>
      <c r="B189" s="309"/>
      <c r="C189" s="309"/>
      <c r="D189" s="309"/>
      <c r="E189" s="309"/>
      <c r="F189" s="309"/>
      <c r="G189" s="69"/>
      <c r="H189" s="69"/>
      <c r="I189" s="122"/>
      <c r="J189" s="122"/>
      <c r="K189" s="122"/>
      <c r="L189" s="34"/>
      <c r="M189" s="34"/>
      <c r="N189" s="34"/>
    </row>
    <row r="190" spans="1:14" s="12" customFormat="1" ht="26" customHeight="1" x14ac:dyDescent="0.25">
      <c r="A190" s="304" t="s">
        <v>477</v>
      </c>
      <c r="B190" s="304"/>
      <c r="C190" s="304"/>
      <c r="D190" s="304"/>
      <c r="E190" s="304"/>
      <c r="F190" s="304"/>
      <c r="G190" s="69"/>
      <c r="H190" s="69"/>
      <c r="I190" s="122"/>
      <c r="J190" s="122"/>
      <c r="K190" s="122"/>
      <c r="L190" s="34"/>
      <c r="M190" s="34"/>
      <c r="N190" s="34"/>
    </row>
    <row r="191" spans="1:14" ht="26" customHeight="1" x14ac:dyDescent="0.25">
      <c r="A191" s="304" t="s">
        <v>326</v>
      </c>
      <c r="B191" s="304"/>
      <c r="C191" s="304"/>
      <c r="D191" s="304"/>
      <c r="E191" s="304"/>
      <c r="F191" s="304"/>
      <c r="G191" s="10"/>
      <c r="H191" s="10"/>
    </row>
    <row r="192" spans="1:14" ht="26" customHeight="1" x14ac:dyDescent="0.25">
      <c r="A192" s="304" t="s">
        <v>327</v>
      </c>
      <c r="B192" s="304"/>
      <c r="C192" s="304"/>
      <c r="D192" s="304"/>
      <c r="E192" s="304"/>
      <c r="F192" s="304"/>
      <c r="G192" s="10"/>
      <c r="H192" s="10"/>
    </row>
    <row r="193" spans="1:14" s="12" customFormat="1" ht="26" customHeight="1" x14ac:dyDescent="0.25">
      <c r="A193" s="304" t="s">
        <v>328</v>
      </c>
      <c r="B193" s="304"/>
      <c r="C193" s="304"/>
      <c r="D193" s="304"/>
      <c r="E193" s="304"/>
      <c r="F193" s="304"/>
      <c r="G193" s="69"/>
      <c r="H193" s="69"/>
      <c r="I193" s="122"/>
      <c r="J193" s="122"/>
      <c r="K193" s="122"/>
      <c r="L193" s="34"/>
      <c r="M193" s="34"/>
      <c r="N193" s="34"/>
    </row>
    <row r="194" spans="1:14" s="10" customFormat="1" ht="17.5" x14ac:dyDescent="0.25">
      <c r="G194" s="69"/>
      <c r="H194" s="69"/>
      <c r="I194" s="69"/>
      <c r="J194" s="69"/>
      <c r="K194" s="69"/>
      <c r="L194" s="4"/>
      <c r="M194" s="4"/>
      <c r="N194" s="4"/>
    </row>
    <row r="195" spans="1:14" s="10" customFormat="1" ht="17.5" x14ac:dyDescent="0.25">
      <c r="G195" s="69"/>
      <c r="H195" s="69"/>
      <c r="I195" s="69"/>
      <c r="J195" s="69"/>
      <c r="K195" s="69"/>
      <c r="L195" s="4"/>
      <c r="M195" s="4"/>
      <c r="N195" s="4"/>
    </row>
    <row r="196" spans="1:14" s="5" customFormat="1" ht="17.5" x14ac:dyDescent="0.25">
      <c r="A196" s="211"/>
      <c r="G196" s="212"/>
      <c r="H196" s="212"/>
      <c r="I196" s="212"/>
      <c r="J196" s="212"/>
      <c r="K196" s="212"/>
      <c r="L196" s="4"/>
      <c r="M196" s="4"/>
      <c r="N196" s="4"/>
    </row>
    <row r="197" spans="1:14" s="5" customFormat="1" ht="19" x14ac:dyDescent="0.25">
      <c r="A197" s="271"/>
      <c r="G197" s="213"/>
      <c r="H197" s="213"/>
      <c r="I197" s="213"/>
      <c r="J197" s="213"/>
      <c r="K197" s="213"/>
      <c r="L197" s="272"/>
      <c r="M197" s="272"/>
      <c r="N197" s="272"/>
    </row>
    <row r="198" spans="1:14" s="5" customFormat="1" ht="19" x14ac:dyDescent="0.25">
      <c r="A198" s="271"/>
      <c r="G198" s="213"/>
      <c r="H198" s="213"/>
      <c r="I198" s="213"/>
      <c r="J198" s="213"/>
      <c r="K198" s="213"/>
      <c r="L198" s="4"/>
      <c r="M198" s="4"/>
      <c r="N198" s="4"/>
    </row>
    <row r="199" spans="1:14" s="5" customFormat="1" ht="19" x14ac:dyDescent="0.25">
      <c r="A199" s="271"/>
      <c r="G199" s="213"/>
      <c r="H199" s="213"/>
      <c r="I199" s="213"/>
      <c r="J199" s="213"/>
      <c r="K199" s="213"/>
      <c r="L199" s="4"/>
      <c r="M199" s="4"/>
      <c r="N199" s="4"/>
    </row>
    <row r="200" spans="1:14" s="5" customFormat="1" ht="19" x14ac:dyDescent="0.25">
      <c r="A200" s="213"/>
      <c r="B200" s="213"/>
      <c r="C200" s="213"/>
      <c r="D200" s="213"/>
      <c r="E200" s="213"/>
      <c r="F200" s="213"/>
      <c r="G200" s="213"/>
      <c r="H200" s="213"/>
      <c r="I200" s="213"/>
      <c r="J200" s="213"/>
      <c r="K200" s="213"/>
      <c r="L200" s="4"/>
      <c r="M200" s="4"/>
      <c r="N200" s="4"/>
    </row>
    <row r="201" spans="1:14" s="5" customFormat="1" ht="19" x14ac:dyDescent="0.25">
      <c r="A201" s="213"/>
      <c r="B201" s="213"/>
      <c r="C201" s="213"/>
      <c r="D201" s="213"/>
      <c r="E201" s="213"/>
      <c r="F201" s="213"/>
      <c r="G201" s="213"/>
      <c r="H201" s="213"/>
      <c r="I201" s="213"/>
      <c r="J201" s="213"/>
      <c r="K201" s="213"/>
      <c r="L201" s="4"/>
      <c r="M201" s="4"/>
      <c r="N201" s="4"/>
    </row>
    <row r="202" spans="1:14" s="5" customFormat="1" ht="19" x14ac:dyDescent="0.25">
      <c r="A202" s="213"/>
      <c r="B202" s="213"/>
      <c r="C202" s="213"/>
      <c r="D202" s="213"/>
      <c r="E202" s="213"/>
      <c r="F202" s="213"/>
      <c r="G202" s="213"/>
      <c r="H202" s="213"/>
      <c r="I202" s="213"/>
      <c r="J202" s="213"/>
      <c r="K202" s="213"/>
      <c r="L202" s="4"/>
      <c r="M202" s="4"/>
      <c r="N202" s="4"/>
    </row>
    <row r="203" spans="1:14" s="5" customFormat="1" ht="19" x14ac:dyDescent="0.25">
      <c r="A203" s="213"/>
      <c r="B203" s="213"/>
      <c r="C203" s="213"/>
      <c r="D203" s="213"/>
      <c r="E203" s="213"/>
      <c r="F203" s="213"/>
      <c r="G203" s="213"/>
      <c r="H203" s="213"/>
      <c r="I203" s="213"/>
      <c r="J203" s="213"/>
      <c r="K203" s="213"/>
      <c r="L203" s="4"/>
      <c r="M203" s="4"/>
      <c r="N203" s="4"/>
    </row>
    <row r="204" spans="1:14" s="5" customFormat="1" ht="19" x14ac:dyDescent="0.25">
      <c r="A204" s="213"/>
      <c r="B204" s="213"/>
      <c r="C204" s="213"/>
      <c r="D204" s="213"/>
      <c r="E204" s="213"/>
      <c r="F204" s="213"/>
      <c r="G204" s="213"/>
      <c r="H204" s="213"/>
      <c r="I204" s="213"/>
      <c r="J204" s="213"/>
      <c r="K204" s="213"/>
      <c r="L204" s="4"/>
      <c r="M204" s="4"/>
      <c r="N204" s="4"/>
    </row>
    <row r="205" spans="1:14" s="5" customFormat="1" ht="19" x14ac:dyDescent="0.25">
      <c r="A205" s="213"/>
      <c r="B205" s="213"/>
      <c r="C205" s="213"/>
      <c r="D205" s="213"/>
      <c r="E205" s="213"/>
      <c r="F205" s="213"/>
      <c r="G205" s="213"/>
      <c r="H205" s="213"/>
      <c r="I205" s="213"/>
      <c r="J205" s="213"/>
      <c r="K205" s="213"/>
      <c r="L205" s="4"/>
      <c r="M205" s="4"/>
      <c r="N205" s="4"/>
    </row>
    <row r="206" spans="1:14" s="5" customFormat="1" ht="19" x14ac:dyDescent="0.25">
      <c r="A206" s="213"/>
      <c r="B206" s="213"/>
      <c r="C206" s="213"/>
      <c r="D206" s="213"/>
      <c r="E206" s="213"/>
      <c r="F206" s="213"/>
    </row>
    <row r="207" spans="1:14" s="5" customFormat="1" ht="19" x14ac:dyDescent="0.25">
      <c r="A207" s="213"/>
      <c r="B207" s="213"/>
      <c r="C207" s="213"/>
      <c r="D207" s="213"/>
      <c r="E207" s="213"/>
      <c r="F207" s="213"/>
    </row>
    <row r="208" spans="1:14" s="5" customFormat="1" ht="19" x14ac:dyDescent="0.25">
      <c r="A208" s="213"/>
      <c r="B208" s="213"/>
      <c r="C208" s="213"/>
      <c r="D208" s="213"/>
      <c r="E208" s="213"/>
      <c r="F208" s="213"/>
    </row>
    <row r="209" s="5" customFormat="1" x14ac:dyDescent="0.25"/>
    <row r="210" s="5" customFormat="1" x14ac:dyDescent="0.25"/>
    <row r="211" s="5" customFormat="1" x14ac:dyDescent="0.25"/>
    <row r="212" s="5" customFormat="1" x14ac:dyDescent="0.25"/>
    <row r="213" s="5" customFormat="1" x14ac:dyDescent="0.25"/>
    <row r="214" s="5" customFormat="1" x14ac:dyDescent="0.25"/>
    <row r="215" s="5" customFormat="1" x14ac:dyDescent="0.25"/>
    <row r="216" s="5" customFormat="1" x14ac:dyDescent="0.25"/>
    <row r="217" s="5" customFormat="1" x14ac:dyDescent="0.25"/>
    <row r="218" s="5" customFormat="1" x14ac:dyDescent="0.25"/>
    <row r="219" s="5" customFormat="1" x14ac:dyDescent="0.25"/>
    <row r="220" s="5" customFormat="1" x14ac:dyDescent="0.25"/>
    <row r="221" s="5" customFormat="1" x14ac:dyDescent="0.25"/>
    <row r="222" s="5" customFormat="1" x14ac:dyDescent="0.25"/>
    <row r="223" s="5" customFormat="1" x14ac:dyDescent="0.25"/>
    <row r="224" s="5" customFormat="1" x14ac:dyDescent="0.25"/>
    <row r="225" s="5" customFormat="1" x14ac:dyDescent="0.25"/>
    <row r="226" s="5" customFormat="1" x14ac:dyDescent="0.25"/>
    <row r="227" s="5" customFormat="1" x14ac:dyDescent="0.25"/>
    <row r="228" s="5" customFormat="1" x14ac:dyDescent="0.25"/>
    <row r="229" s="5" customFormat="1" x14ac:dyDescent="0.25"/>
    <row r="230" s="5" customFormat="1" x14ac:dyDescent="0.25"/>
    <row r="231" s="5" customFormat="1" x14ac:dyDescent="0.25"/>
    <row r="232" s="5" customFormat="1" x14ac:dyDescent="0.25"/>
    <row r="233" s="5" customFormat="1" x14ac:dyDescent="0.25"/>
    <row r="234" s="5" customFormat="1" x14ac:dyDescent="0.25"/>
    <row r="235" s="5" customFormat="1" x14ac:dyDescent="0.25"/>
    <row r="236" s="5" customFormat="1" x14ac:dyDescent="0.25"/>
    <row r="237" s="5" customFormat="1" x14ac:dyDescent="0.25"/>
    <row r="238" s="5" customFormat="1" x14ac:dyDescent="0.25"/>
    <row r="239" s="5" customFormat="1" x14ac:dyDescent="0.25"/>
    <row r="240" s="5" customFormat="1" x14ac:dyDescent="0.25"/>
    <row r="241" s="5" customFormat="1" x14ac:dyDescent="0.25"/>
    <row r="242" s="5" customFormat="1" x14ac:dyDescent="0.25"/>
    <row r="243" s="5" customFormat="1" x14ac:dyDescent="0.25"/>
    <row r="244" s="5" customFormat="1" x14ac:dyDescent="0.25"/>
    <row r="245" s="5" customFormat="1" x14ac:dyDescent="0.25"/>
    <row r="246" s="5" customFormat="1" x14ac:dyDescent="0.25"/>
    <row r="247" s="5" customFormat="1" x14ac:dyDescent="0.25"/>
    <row r="248" s="5" customFormat="1" x14ac:dyDescent="0.25"/>
    <row r="249" s="5" customFormat="1" x14ac:dyDescent="0.25"/>
    <row r="250" s="5" customFormat="1" x14ac:dyDescent="0.25"/>
    <row r="251" s="5" customFormat="1" x14ac:dyDescent="0.25"/>
    <row r="252" s="5" customFormat="1" x14ac:dyDescent="0.25"/>
    <row r="253" s="5" customFormat="1" x14ac:dyDescent="0.25"/>
    <row r="254" s="5" customFormat="1" x14ac:dyDescent="0.25"/>
    <row r="255" s="5" customFormat="1" x14ac:dyDescent="0.25"/>
    <row r="256" s="5" customFormat="1" x14ac:dyDescent="0.25"/>
    <row r="257" s="5" customFormat="1" x14ac:dyDescent="0.25"/>
    <row r="258" s="5" customFormat="1" x14ac:dyDescent="0.25"/>
    <row r="259" s="5" customFormat="1" x14ac:dyDescent="0.25"/>
    <row r="260" s="5" customFormat="1" x14ac:dyDescent="0.25"/>
    <row r="261" s="5" customFormat="1" x14ac:dyDescent="0.25"/>
    <row r="262" s="5" customFormat="1" x14ac:dyDescent="0.25"/>
    <row r="263" s="5" customFormat="1" x14ac:dyDescent="0.25"/>
    <row r="264" s="5" customFormat="1" x14ac:dyDescent="0.25"/>
    <row r="265" s="5" customFormat="1" x14ac:dyDescent="0.25"/>
    <row r="266" s="5" customFormat="1" x14ac:dyDescent="0.25"/>
    <row r="267" s="5" customFormat="1" x14ac:dyDescent="0.25"/>
    <row r="268" s="5" customFormat="1" x14ac:dyDescent="0.25"/>
    <row r="269" s="5" customFormat="1" x14ac:dyDescent="0.25"/>
    <row r="270" s="5" customFormat="1" x14ac:dyDescent="0.25"/>
    <row r="271" s="5" customFormat="1" x14ac:dyDescent="0.25"/>
    <row r="272" s="5" customFormat="1" x14ac:dyDescent="0.25"/>
    <row r="273" s="5" customFormat="1" x14ac:dyDescent="0.25"/>
    <row r="274" s="5" customFormat="1" x14ac:dyDescent="0.25"/>
    <row r="275" s="5" customFormat="1" x14ac:dyDescent="0.25"/>
    <row r="276" s="5" customFormat="1" x14ac:dyDescent="0.25"/>
    <row r="277" s="5" customFormat="1" x14ac:dyDescent="0.25"/>
    <row r="278" s="5" customFormat="1" x14ac:dyDescent="0.25"/>
    <row r="279" s="5" customFormat="1" x14ac:dyDescent="0.25"/>
    <row r="280" s="5" customFormat="1" x14ac:dyDescent="0.25"/>
    <row r="281" s="5" customFormat="1" x14ac:dyDescent="0.25"/>
    <row r="282" s="5" customFormat="1" x14ac:dyDescent="0.25"/>
    <row r="283" s="5" customFormat="1" x14ac:dyDescent="0.25"/>
    <row r="284" s="5" customFormat="1" x14ac:dyDescent="0.25"/>
    <row r="285" s="5" customFormat="1" x14ac:dyDescent="0.25"/>
    <row r="286" s="5" customFormat="1" x14ac:dyDescent="0.25"/>
    <row r="287" s="5" customFormat="1" x14ac:dyDescent="0.25"/>
    <row r="288" s="5" customFormat="1" x14ac:dyDescent="0.25"/>
    <row r="289" s="5" customFormat="1" x14ac:dyDescent="0.25"/>
    <row r="290" s="5" customFormat="1" x14ac:dyDescent="0.25"/>
    <row r="291" s="5" customFormat="1" x14ac:dyDescent="0.25"/>
    <row r="292" s="5" customFormat="1" x14ac:dyDescent="0.25"/>
    <row r="293" s="5" customFormat="1" x14ac:dyDescent="0.25"/>
    <row r="294" s="5" customFormat="1" x14ac:dyDescent="0.25"/>
    <row r="295" s="5" customFormat="1" x14ac:dyDescent="0.25"/>
    <row r="296" s="5" customFormat="1" x14ac:dyDescent="0.25"/>
    <row r="297" s="5" customFormat="1" x14ac:dyDescent="0.25"/>
    <row r="298" s="5" customFormat="1" x14ac:dyDescent="0.25"/>
    <row r="299" s="5" customFormat="1" x14ac:dyDescent="0.25"/>
    <row r="300" s="5" customFormat="1" x14ac:dyDescent="0.25"/>
    <row r="301" s="5" customFormat="1" x14ac:dyDescent="0.25"/>
    <row r="302" s="5" customFormat="1" x14ac:dyDescent="0.25"/>
    <row r="303" s="5" customFormat="1" x14ac:dyDescent="0.25"/>
    <row r="304" s="5" customFormat="1" x14ac:dyDescent="0.25"/>
    <row r="305" s="5" customFormat="1" x14ac:dyDescent="0.25"/>
    <row r="306" s="5" customFormat="1" x14ac:dyDescent="0.25"/>
    <row r="307" s="5" customFormat="1" x14ac:dyDescent="0.25"/>
    <row r="308" s="5" customFormat="1" x14ac:dyDescent="0.25"/>
    <row r="309" s="5" customFormat="1" x14ac:dyDescent="0.25"/>
    <row r="310" s="5" customFormat="1" x14ac:dyDescent="0.25"/>
    <row r="311" s="5" customFormat="1" x14ac:dyDescent="0.25"/>
    <row r="312" s="5" customFormat="1" x14ac:dyDescent="0.25"/>
    <row r="313" s="5" customFormat="1" x14ac:dyDescent="0.25"/>
    <row r="314" s="5" customFormat="1" x14ac:dyDescent="0.25"/>
    <row r="315" s="5" customFormat="1" x14ac:dyDescent="0.25"/>
    <row r="316" s="5" customFormat="1" x14ac:dyDescent="0.25"/>
    <row r="317" s="5" customFormat="1" x14ac:dyDescent="0.25"/>
    <row r="318" s="5" customFormat="1" x14ac:dyDescent="0.25"/>
    <row r="319" s="5" customFormat="1" x14ac:dyDescent="0.25"/>
    <row r="320" s="5" customFormat="1" x14ac:dyDescent="0.25"/>
    <row r="321" s="5" customFormat="1" x14ac:dyDescent="0.25"/>
    <row r="322" s="5" customFormat="1" x14ac:dyDescent="0.25"/>
    <row r="323" s="5" customFormat="1" x14ac:dyDescent="0.25"/>
    <row r="324" s="5" customFormat="1" x14ac:dyDescent="0.25"/>
    <row r="325" s="5" customFormat="1" x14ac:dyDescent="0.25"/>
    <row r="326" s="5" customFormat="1" x14ac:dyDescent="0.25"/>
    <row r="327" s="5" customFormat="1" x14ac:dyDescent="0.25"/>
    <row r="328" s="5" customFormat="1" x14ac:dyDescent="0.25"/>
    <row r="329" s="5" customFormat="1" x14ac:dyDescent="0.25"/>
    <row r="330" s="5" customFormat="1" x14ac:dyDescent="0.25"/>
    <row r="331" s="5" customFormat="1" x14ac:dyDescent="0.25"/>
    <row r="332" s="5" customFormat="1" x14ac:dyDescent="0.25"/>
    <row r="333" s="5" customFormat="1" x14ac:dyDescent="0.25"/>
    <row r="334" s="5" customFormat="1" x14ac:dyDescent="0.25"/>
    <row r="335" s="5" customFormat="1" x14ac:dyDescent="0.25"/>
    <row r="336" s="5" customFormat="1" x14ac:dyDescent="0.25"/>
  </sheetData>
  <mergeCells count="36">
    <mergeCell ref="A102:F102"/>
    <mergeCell ref="A106:F106"/>
    <mergeCell ref="B115:C115"/>
    <mergeCell ref="D115:E115"/>
    <mergeCell ref="A94:F94"/>
    <mergeCell ref="A97:C97"/>
    <mergeCell ref="A99:C99"/>
    <mergeCell ref="A100:C100"/>
    <mergeCell ref="B126:C126"/>
    <mergeCell ref="D126:E126"/>
    <mergeCell ref="A110:F110"/>
    <mergeCell ref="A112:F112"/>
    <mergeCell ref="A113:F113"/>
    <mergeCell ref="A54:C54"/>
    <mergeCell ref="A98:F98"/>
    <mergeCell ref="A8:C8"/>
    <mergeCell ref="A15:C15"/>
    <mergeCell ref="A16:D16"/>
    <mergeCell ref="A83:F83"/>
    <mergeCell ref="A40:F40"/>
    <mergeCell ref="A49:C49"/>
    <mergeCell ref="A50:C50"/>
    <mergeCell ref="A96:F96"/>
    <mergeCell ref="A89:F89"/>
    <mergeCell ref="A190:F190"/>
    <mergeCell ref="A191:F191"/>
    <mergeCell ref="A192:F192"/>
    <mergeCell ref="A193:F193"/>
    <mergeCell ref="A146:F146"/>
    <mergeCell ref="A152:E152"/>
    <mergeCell ref="A176:F176"/>
    <mergeCell ref="A177:F177"/>
    <mergeCell ref="A178:F178"/>
    <mergeCell ref="A179:F179"/>
    <mergeCell ref="A175:F175"/>
    <mergeCell ref="A189:F189"/>
  </mergeCells>
  <pageMargins left="0.75" right="0.75" top="1" bottom="1" header="0.5" footer="0.5"/>
  <pageSetup orientation="portrait" r:id="rId1"/>
  <headerFooter>
    <oddHeader>&amp;L&amp;"Calibri"&amp;12&amp;K8E6A00Confidential&amp;1#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R310"/>
  <sheetViews>
    <sheetView zoomScale="130" zoomScaleNormal="130" workbookViewId="0">
      <selection activeCell="A32" sqref="A32:F32"/>
    </sheetView>
  </sheetViews>
  <sheetFormatPr defaultColWidth="13.1796875" defaultRowHeight="16.5" x14ac:dyDescent="0.25"/>
  <cols>
    <col min="1" max="1" width="60.81640625" style="6" customWidth="1"/>
    <col min="2" max="8" width="17.81640625" style="6" customWidth="1"/>
    <col min="9" max="9" width="21.453125" style="6" customWidth="1"/>
    <col min="10" max="12" width="8.453125" style="6" customWidth="1"/>
    <col min="13" max="16384" width="13.1796875" style="6"/>
  </cols>
  <sheetData>
    <row r="1" spans="1:70" ht="15" customHeight="1" x14ac:dyDescent="0.25">
      <c r="A1" s="1"/>
      <c r="B1" s="2"/>
      <c r="C1" s="2"/>
      <c r="D1" s="2"/>
      <c r="E1" s="2"/>
      <c r="F1" s="3"/>
      <c r="G1" s="2"/>
      <c r="H1" s="4"/>
      <c r="I1" s="5"/>
    </row>
    <row r="2" spans="1:70" ht="35" customHeight="1" x14ac:dyDescent="0.25">
      <c r="A2" s="7" t="s">
        <v>487</v>
      </c>
      <c r="B2" s="246" t="s">
        <v>486</v>
      </c>
      <c r="C2" s="4"/>
      <c r="D2" s="2"/>
      <c r="E2" s="2"/>
      <c r="F2" s="2"/>
      <c r="G2" s="2"/>
      <c r="H2" s="4"/>
      <c r="I2" s="5"/>
    </row>
    <row r="3" spans="1:70" s="5" customFormat="1" ht="31.75" customHeight="1" x14ac:dyDescent="0.25">
      <c r="A3" s="299" t="s">
        <v>483</v>
      </c>
      <c r="B3" s="4"/>
      <c r="C3" s="4"/>
      <c r="D3" s="4"/>
      <c r="E3" s="4"/>
      <c r="F3" s="4"/>
      <c r="G3" s="4"/>
      <c r="H3" s="4"/>
    </row>
    <row r="4" spans="1:70" s="5" customFormat="1" ht="15" customHeight="1" x14ac:dyDescent="0.25">
      <c r="A4" s="4"/>
      <c r="B4" s="4"/>
      <c r="C4" s="4"/>
      <c r="D4" s="4"/>
      <c r="E4" s="4"/>
      <c r="F4" s="4"/>
      <c r="G4" s="4"/>
      <c r="H4" s="4"/>
      <c r="I4" s="4"/>
      <c r="J4" s="34"/>
      <c r="K4" s="34"/>
      <c r="L4" s="34"/>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1:70" s="5" customFormat="1" ht="25" customHeight="1" x14ac:dyDescent="0.25">
      <c r="A5" s="67" t="s">
        <v>17</v>
      </c>
      <c r="B5" s="4"/>
      <c r="C5" s="4"/>
      <c r="D5" s="4"/>
      <c r="E5" s="4"/>
      <c r="F5" s="4"/>
      <c r="G5" s="4"/>
      <c r="H5" s="4"/>
      <c r="I5" s="4"/>
      <c r="J5" s="34"/>
      <c r="K5" s="34"/>
      <c r="L5" s="34"/>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1:70" s="12" customFormat="1" ht="15" customHeight="1" x14ac:dyDescent="0.25">
      <c r="A6" s="123"/>
      <c r="B6" s="2"/>
      <c r="C6" s="2"/>
      <c r="D6" s="2"/>
      <c r="E6" s="2"/>
      <c r="F6" s="4"/>
      <c r="G6" s="4"/>
      <c r="H6" s="4"/>
      <c r="I6" s="4"/>
      <c r="J6" s="34"/>
      <c r="K6" s="34"/>
      <c r="L6" s="34"/>
    </row>
    <row r="7" spans="1:70" s="12" customFormat="1" ht="23" x14ac:dyDescent="0.25">
      <c r="A7" s="276" t="s">
        <v>450</v>
      </c>
      <c r="B7" s="275">
        <v>2021</v>
      </c>
      <c r="C7" s="40">
        <v>2022</v>
      </c>
      <c r="D7" s="2"/>
      <c r="E7" s="2"/>
      <c r="F7" s="2"/>
      <c r="G7" s="4"/>
      <c r="H7" s="10"/>
      <c r="I7" s="10"/>
    </row>
    <row r="8" spans="1:70" s="12" customFormat="1" ht="37" x14ac:dyDescent="0.25">
      <c r="A8" s="28" t="s">
        <v>478</v>
      </c>
      <c r="B8" s="273">
        <v>0.09</v>
      </c>
      <c r="C8" s="274">
        <v>0.09</v>
      </c>
      <c r="D8" s="11"/>
      <c r="E8" s="2"/>
      <c r="F8" s="2"/>
      <c r="G8" s="4"/>
      <c r="H8" s="10"/>
      <c r="I8" s="10"/>
    </row>
    <row r="9" spans="1:70" s="12" customFormat="1" ht="37" x14ac:dyDescent="0.25">
      <c r="A9" s="28" t="s">
        <v>237</v>
      </c>
      <c r="B9" s="341" t="s">
        <v>18</v>
      </c>
      <c r="C9" s="342"/>
      <c r="D9" s="11"/>
      <c r="E9" s="2"/>
      <c r="F9" s="2"/>
      <c r="G9" s="4"/>
      <c r="H9" s="10"/>
      <c r="I9" s="10"/>
    </row>
    <row r="10" spans="1:70" s="12" customFormat="1" ht="37" x14ac:dyDescent="0.25">
      <c r="A10" s="28" t="s">
        <v>238</v>
      </c>
      <c r="B10" s="31">
        <v>0.41</v>
      </c>
      <c r="C10" s="27">
        <v>0.45</v>
      </c>
      <c r="D10" s="11"/>
      <c r="E10" s="2"/>
      <c r="F10" s="2"/>
      <c r="G10" s="4"/>
      <c r="H10" s="10"/>
      <c r="I10" s="10"/>
    </row>
    <row r="11" spans="1:70" s="12" customFormat="1" ht="37" x14ac:dyDescent="0.25">
      <c r="A11" s="28" t="s">
        <v>239</v>
      </c>
      <c r="B11" s="29" t="s">
        <v>19</v>
      </c>
      <c r="C11" s="30" t="s">
        <v>20</v>
      </c>
      <c r="D11" s="11"/>
      <c r="E11" s="2"/>
      <c r="F11" s="2"/>
      <c r="G11" s="4"/>
      <c r="H11" s="10"/>
      <c r="I11" s="10"/>
    </row>
    <row r="12" spans="1:70" s="12" customFormat="1" ht="68" customHeight="1" x14ac:dyDescent="0.25">
      <c r="A12" s="323" t="s">
        <v>240</v>
      </c>
      <c r="B12" s="323"/>
      <c r="C12" s="323"/>
      <c r="D12" s="2"/>
      <c r="E12" s="2"/>
      <c r="F12" s="2"/>
      <c r="G12" s="4"/>
      <c r="H12" s="10"/>
      <c r="I12" s="10"/>
    </row>
    <row r="13" spans="1:70" s="12" customFormat="1" ht="64" customHeight="1" x14ac:dyDescent="0.25">
      <c r="A13" s="319" t="s">
        <v>241</v>
      </c>
      <c r="B13" s="319"/>
      <c r="C13" s="319"/>
      <c r="D13" s="2"/>
      <c r="E13" s="2"/>
      <c r="F13" s="2"/>
      <c r="G13" s="4"/>
      <c r="H13" s="10"/>
      <c r="I13" s="10"/>
    </row>
    <row r="14" spans="1:70" s="12" customFormat="1" ht="43" customHeight="1" x14ac:dyDescent="0.25">
      <c r="A14" s="319" t="s">
        <v>242</v>
      </c>
      <c r="B14" s="319"/>
      <c r="C14" s="319"/>
      <c r="D14" s="2"/>
      <c r="E14" s="2"/>
      <c r="F14" s="2"/>
      <c r="G14" s="4"/>
      <c r="H14" s="10"/>
      <c r="I14" s="10"/>
    </row>
    <row r="15" spans="1:70" s="12" customFormat="1" ht="17.5" x14ac:dyDescent="0.25">
      <c r="A15" s="123"/>
      <c r="B15" s="2"/>
      <c r="C15" s="2"/>
      <c r="D15" s="2"/>
      <c r="E15" s="2"/>
      <c r="F15" s="4"/>
      <c r="G15" s="4"/>
      <c r="H15" s="4"/>
      <c r="I15" s="4"/>
      <c r="J15" s="34"/>
      <c r="K15" s="34"/>
      <c r="L15" s="34"/>
    </row>
    <row r="16" spans="1:70" s="12" customFormat="1" ht="21" customHeight="1" x14ac:dyDescent="0.25">
      <c r="A16" s="124" t="s">
        <v>333</v>
      </c>
      <c r="B16" s="125"/>
      <c r="C16" s="125"/>
      <c r="D16" s="45"/>
      <c r="E16" s="45"/>
      <c r="F16" s="45"/>
      <c r="G16" s="69"/>
      <c r="H16" s="69"/>
      <c r="I16" s="69"/>
      <c r="J16" s="122"/>
      <c r="K16" s="34"/>
      <c r="L16" s="34"/>
    </row>
    <row r="17" spans="1:13" s="12" customFormat="1" ht="18.25" customHeight="1" x14ac:dyDescent="0.25">
      <c r="A17" s="2"/>
      <c r="B17" s="2"/>
      <c r="C17" s="2"/>
      <c r="D17" s="2"/>
      <c r="E17" s="2"/>
      <c r="F17" s="2"/>
      <c r="G17" s="69"/>
      <c r="H17" s="69"/>
      <c r="I17" s="69"/>
      <c r="J17" s="122"/>
      <c r="K17" s="34"/>
      <c r="L17" s="34"/>
    </row>
    <row r="18" spans="1:13" s="12" customFormat="1" ht="21.75" customHeight="1" x14ac:dyDescent="0.25">
      <c r="A18" s="39" t="s">
        <v>142</v>
      </c>
      <c r="B18" s="159">
        <v>2018</v>
      </c>
      <c r="C18" s="159">
        <v>2019</v>
      </c>
      <c r="D18" s="159">
        <v>2020</v>
      </c>
      <c r="E18" s="159">
        <v>2021</v>
      </c>
      <c r="F18" s="40">
        <v>2022</v>
      </c>
      <c r="G18" s="69"/>
      <c r="H18" s="10"/>
      <c r="I18" s="69"/>
      <c r="J18" s="34"/>
      <c r="K18" s="34"/>
      <c r="L18" s="34"/>
    </row>
    <row r="19" spans="1:13" s="12" customFormat="1" ht="21.75" customHeight="1" x14ac:dyDescent="0.25">
      <c r="A19" s="17" t="s">
        <v>143</v>
      </c>
      <c r="B19" s="62">
        <v>18274900</v>
      </c>
      <c r="C19" s="62">
        <v>17710000</v>
      </c>
      <c r="D19" s="62">
        <v>17182600</v>
      </c>
      <c r="E19" s="62">
        <v>17224600</v>
      </c>
      <c r="F19" s="44">
        <v>17516000</v>
      </c>
      <c r="G19" s="69"/>
      <c r="H19" s="10"/>
      <c r="I19" s="69"/>
      <c r="J19" s="34"/>
      <c r="K19" s="34"/>
      <c r="L19" s="34"/>
    </row>
    <row r="20" spans="1:13" s="12" customFormat="1" ht="18.25" customHeight="1" x14ac:dyDescent="0.25">
      <c r="A20" s="319"/>
      <c r="B20" s="319"/>
      <c r="C20" s="319"/>
      <c r="D20" s="319"/>
      <c r="E20" s="319"/>
      <c r="F20" s="319"/>
      <c r="G20" s="69"/>
      <c r="H20" s="10"/>
      <c r="I20" s="69"/>
      <c r="J20" s="122"/>
      <c r="K20" s="34"/>
      <c r="L20" s="34"/>
    </row>
    <row r="21" spans="1:13" s="12" customFormat="1" ht="21.75" customHeight="1" x14ac:dyDescent="0.25">
      <c r="A21" s="45"/>
      <c r="B21" s="45"/>
      <c r="C21" s="45"/>
      <c r="D21" s="45"/>
      <c r="E21" s="45"/>
      <c r="F21" s="45"/>
      <c r="G21" s="69"/>
      <c r="H21" s="10"/>
      <c r="I21" s="69"/>
      <c r="J21" s="122"/>
      <c r="K21" s="34"/>
      <c r="L21" s="34"/>
    </row>
    <row r="22" spans="1:13" s="12" customFormat="1" ht="27" customHeight="1" x14ac:dyDescent="0.25">
      <c r="A22" s="126" t="s">
        <v>334</v>
      </c>
      <c r="B22" s="159">
        <v>2018</v>
      </c>
      <c r="C22" s="159">
        <v>2019</v>
      </c>
      <c r="D22" s="159">
        <v>2020</v>
      </c>
      <c r="E22" s="159">
        <v>2021</v>
      </c>
      <c r="F22" s="40">
        <v>2022</v>
      </c>
      <c r="G22" s="69"/>
      <c r="H22" s="10"/>
      <c r="I22" s="69"/>
      <c r="J22" s="34"/>
      <c r="K22" s="34"/>
      <c r="L22" s="34"/>
    </row>
    <row r="23" spans="1:13" s="12" customFormat="1" ht="21.75" customHeight="1" x14ac:dyDescent="0.25">
      <c r="A23" s="53" t="s">
        <v>144</v>
      </c>
      <c r="B23" s="214">
        <v>0.62</v>
      </c>
      <c r="C23" s="214">
        <v>0.62</v>
      </c>
      <c r="D23" s="214">
        <v>0.64</v>
      </c>
      <c r="E23" s="214">
        <v>0.62</v>
      </c>
      <c r="F23" s="215">
        <v>0.63</v>
      </c>
      <c r="G23" s="114" t="s">
        <v>145</v>
      </c>
      <c r="H23" s="69"/>
      <c r="I23" s="10"/>
      <c r="J23" s="122"/>
      <c r="K23" s="34"/>
      <c r="L23" s="34"/>
      <c r="M23" s="34"/>
    </row>
    <row r="24" spans="1:13" s="12" customFormat="1" ht="23.25" customHeight="1" x14ac:dyDescent="0.25">
      <c r="A24" s="53" t="s">
        <v>335</v>
      </c>
      <c r="B24" s="127">
        <v>5.9999999999999995E-4</v>
      </c>
      <c r="C24" s="127">
        <v>6.9999999999999999E-4</v>
      </c>
      <c r="D24" s="127">
        <v>5.9999999999999995E-4</v>
      </c>
      <c r="E24" s="127">
        <v>5.9999999999999995E-4</v>
      </c>
      <c r="F24" s="19">
        <v>8.9999999999999998E-4</v>
      </c>
      <c r="G24" s="69"/>
      <c r="H24" s="10"/>
      <c r="I24" s="69"/>
      <c r="J24" s="34"/>
      <c r="K24" s="34"/>
      <c r="L24" s="34"/>
    </row>
    <row r="25" spans="1:13" s="12" customFormat="1" ht="21.75" customHeight="1" x14ac:dyDescent="0.25">
      <c r="A25" s="53" t="s">
        <v>146</v>
      </c>
      <c r="B25" s="214">
        <v>0.1</v>
      </c>
      <c r="C25" s="214">
        <v>0.09</v>
      </c>
      <c r="D25" s="214">
        <v>7.0000000000000007E-2</v>
      </c>
      <c r="E25" s="214">
        <v>7.0000000000000007E-2</v>
      </c>
      <c r="F25" s="215">
        <v>7.0000000000000007E-2</v>
      </c>
      <c r="G25" s="114" t="s">
        <v>145</v>
      </c>
      <c r="H25" s="10"/>
      <c r="I25" s="69"/>
      <c r="J25" s="34"/>
      <c r="K25" s="34"/>
      <c r="L25" s="34"/>
    </row>
    <row r="26" spans="1:13" s="12" customFormat="1" ht="21.75" customHeight="1" x14ac:dyDescent="0.25">
      <c r="A26" s="53" t="s">
        <v>147</v>
      </c>
      <c r="B26" s="214">
        <v>0.02</v>
      </c>
      <c r="C26" s="214">
        <v>0.02</v>
      </c>
      <c r="D26" s="214">
        <v>0.02</v>
      </c>
      <c r="E26" s="214">
        <v>0.02</v>
      </c>
      <c r="F26" s="215">
        <v>0.02</v>
      </c>
      <c r="G26" s="69"/>
      <c r="H26" s="10"/>
      <c r="I26" s="69"/>
      <c r="J26" s="34"/>
      <c r="K26" s="34"/>
      <c r="L26" s="34"/>
    </row>
    <row r="27" spans="1:13" s="12" customFormat="1" ht="21.75" customHeight="1" x14ac:dyDescent="0.25">
      <c r="A27" s="53" t="s">
        <v>148</v>
      </c>
      <c r="B27" s="48">
        <v>7.0000000000000001E-3</v>
      </c>
      <c r="C27" s="48">
        <v>6.0000000000000001E-3</v>
      </c>
      <c r="D27" s="48">
        <v>7.0000000000000001E-3</v>
      </c>
      <c r="E27" s="48">
        <v>8.0000000000000002E-3</v>
      </c>
      <c r="F27" s="19">
        <v>2E-3</v>
      </c>
      <c r="G27" s="114" t="s">
        <v>145</v>
      </c>
      <c r="H27" s="10"/>
      <c r="I27" s="69"/>
      <c r="J27" s="34"/>
      <c r="K27" s="34"/>
      <c r="L27" s="34"/>
    </row>
    <row r="28" spans="1:13" s="12" customFormat="1" ht="21.75" customHeight="1" x14ac:dyDescent="0.25">
      <c r="A28" s="53" t="s">
        <v>149</v>
      </c>
      <c r="B28" s="214">
        <v>0</v>
      </c>
      <c r="C28" s="214">
        <v>0</v>
      </c>
      <c r="D28" s="214">
        <v>0</v>
      </c>
      <c r="E28" s="214">
        <v>0</v>
      </c>
      <c r="F28" s="215">
        <v>0</v>
      </c>
      <c r="G28" s="69"/>
      <c r="H28" s="10"/>
      <c r="I28" s="69"/>
      <c r="J28" s="34"/>
      <c r="K28" s="34"/>
      <c r="L28" s="34"/>
    </row>
    <row r="29" spans="1:13" s="12" customFormat="1" ht="21.75" customHeight="1" x14ac:dyDescent="0.25">
      <c r="A29" s="53" t="s">
        <v>150</v>
      </c>
      <c r="B29" s="214">
        <v>0</v>
      </c>
      <c r="C29" s="214">
        <v>0</v>
      </c>
      <c r="D29" s="214">
        <v>0</v>
      </c>
      <c r="E29" s="214">
        <v>0</v>
      </c>
      <c r="F29" s="215">
        <v>0</v>
      </c>
      <c r="G29" s="114" t="s">
        <v>145</v>
      </c>
      <c r="H29" s="10"/>
      <c r="I29" s="69"/>
      <c r="J29" s="34"/>
      <c r="K29" s="34"/>
      <c r="L29" s="34"/>
    </row>
    <row r="30" spans="1:13" s="12" customFormat="1" ht="29" customHeight="1" x14ac:dyDescent="0.25">
      <c r="A30" s="53" t="s">
        <v>336</v>
      </c>
      <c r="B30" s="214">
        <v>0.22</v>
      </c>
      <c r="C30" s="214">
        <v>0.23</v>
      </c>
      <c r="D30" s="214">
        <v>0.23</v>
      </c>
      <c r="E30" s="214">
        <v>0.25</v>
      </c>
      <c r="F30" s="215">
        <v>0.24</v>
      </c>
      <c r="G30" s="69"/>
      <c r="H30" s="10"/>
      <c r="I30" s="69"/>
      <c r="J30" s="34"/>
      <c r="K30" s="34"/>
      <c r="L30" s="34"/>
    </row>
    <row r="31" spans="1:13" s="12" customFormat="1" ht="21.75" customHeight="1" x14ac:dyDescent="0.25">
      <c r="A31" s="53" t="s">
        <v>151</v>
      </c>
      <c r="B31" s="214">
        <v>0.03</v>
      </c>
      <c r="C31" s="214">
        <v>0.03</v>
      </c>
      <c r="D31" s="214">
        <v>0.03</v>
      </c>
      <c r="E31" s="214">
        <v>0.03</v>
      </c>
      <c r="F31" s="215">
        <v>0.03</v>
      </c>
      <c r="G31" s="114" t="s">
        <v>145</v>
      </c>
      <c r="H31" s="10"/>
      <c r="I31" s="69"/>
      <c r="J31" s="34"/>
      <c r="K31" s="34"/>
      <c r="L31" s="34"/>
    </row>
    <row r="32" spans="1:13" s="12" customFormat="1" ht="39" customHeight="1" x14ac:dyDescent="0.25">
      <c r="A32" s="319" t="s">
        <v>152</v>
      </c>
      <c r="B32" s="319"/>
      <c r="C32" s="319"/>
      <c r="D32" s="319"/>
      <c r="E32" s="319"/>
      <c r="F32" s="319"/>
      <c r="G32" s="69"/>
      <c r="H32" s="10"/>
      <c r="I32" s="69"/>
      <c r="J32" s="122"/>
      <c r="K32" s="34"/>
      <c r="L32" s="34"/>
    </row>
    <row r="33" spans="1:12" s="12" customFormat="1" ht="26" customHeight="1" x14ac:dyDescent="0.25">
      <c r="A33" s="2" t="s">
        <v>337</v>
      </c>
      <c r="B33" s="23"/>
      <c r="C33" s="23"/>
      <c r="D33" s="23"/>
      <c r="E33" s="23"/>
      <c r="F33" s="23"/>
      <c r="G33" s="69"/>
      <c r="H33" s="10"/>
      <c r="I33" s="69"/>
      <c r="J33" s="122"/>
      <c r="K33" s="34"/>
      <c r="L33" s="34"/>
    </row>
    <row r="34" spans="1:12" s="12" customFormat="1" ht="26" customHeight="1" x14ac:dyDescent="0.25">
      <c r="A34" s="319" t="s">
        <v>338</v>
      </c>
      <c r="B34" s="319"/>
      <c r="C34" s="319"/>
      <c r="D34" s="319"/>
      <c r="E34" s="319"/>
      <c r="F34" s="319"/>
      <c r="G34" s="69"/>
      <c r="H34" s="10"/>
      <c r="I34" s="69"/>
      <c r="J34" s="122"/>
      <c r="K34" s="34"/>
      <c r="L34" s="34"/>
    </row>
    <row r="35" spans="1:12" s="12" customFormat="1" ht="26" customHeight="1" x14ac:dyDescent="0.25">
      <c r="A35" s="319" t="s">
        <v>339</v>
      </c>
      <c r="B35" s="319"/>
      <c r="C35" s="319"/>
      <c r="D35" s="319"/>
      <c r="E35" s="319"/>
      <c r="F35" s="319"/>
      <c r="G35" s="69"/>
      <c r="H35" s="10"/>
      <c r="I35" s="69"/>
      <c r="J35" s="122"/>
      <c r="K35" s="34"/>
      <c r="L35" s="34"/>
    </row>
    <row r="36" spans="1:12" s="12" customFormat="1" ht="26" customHeight="1" x14ac:dyDescent="0.25">
      <c r="A36" s="319" t="s">
        <v>340</v>
      </c>
      <c r="B36" s="319"/>
      <c r="C36" s="319"/>
      <c r="D36" s="319"/>
      <c r="E36" s="319"/>
      <c r="F36" s="319"/>
      <c r="G36" s="69"/>
      <c r="H36" s="10"/>
      <c r="I36" s="69"/>
      <c r="J36" s="122"/>
      <c r="K36" s="34"/>
      <c r="L36" s="34"/>
    </row>
    <row r="37" spans="1:12" s="12" customFormat="1" ht="21" customHeight="1" x14ac:dyDescent="0.25">
      <c r="A37" s="49"/>
      <c r="B37" s="49"/>
      <c r="C37" s="49"/>
      <c r="D37" s="49"/>
      <c r="E37" s="49"/>
      <c r="F37" s="49"/>
      <c r="G37" s="73"/>
      <c r="H37" s="10"/>
      <c r="I37" s="69"/>
      <c r="J37" s="122"/>
      <c r="K37" s="34"/>
      <c r="L37" s="34"/>
    </row>
    <row r="38" spans="1:12" s="12" customFormat="1" ht="32" customHeight="1" x14ac:dyDescent="0.25">
      <c r="A38" s="126" t="s">
        <v>341</v>
      </c>
      <c r="B38" s="159">
        <v>2018</v>
      </c>
      <c r="C38" s="159">
        <v>2019</v>
      </c>
      <c r="D38" s="159">
        <v>2020</v>
      </c>
      <c r="E38" s="159">
        <v>2021</v>
      </c>
      <c r="F38" s="40">
        <v>2022</v>
      </c>
      <c r="G38" s="69"/>
      <c r="H38" s="10"/>
      <c r="I38" s="69"/>
      <c r="J38" s="34"/>
      <c r="K38" s="34"/>
      <c r="L38" s="34"/>
    </row>
    <row r="39" spans="1:12" s="12" customFormat="1" ht="21.75" customHeight="1" x14ac:dyDescent="0.25">
      <c r="A39" s="53" t="s">
        <v>144</v>
      </c>
      <c r="B39" s="292">
        <v>0.62</v>
      </c>
      <c r="C39" s="292">
        <v>0.62</v>
      </c>
      <c r="D39" s="292">
        <v>0.64</v>
      </c>
      <c r="E39" s="292">
        <v>0.62</v>
      </c>
      <c r="F39" s="289">
        <v>0.63</v>
      </c>
      <c r="G39" s="69"/>
      <c r="H39" s="10"/>
      <c r="I39" s="69"/>
      <c r="J39" s="34"/>
      <c r="K39" s="34"/>
      <c r="L39" s="34"/>
    </row>
    <row r="40" spans="1:12" s="12" customFormat="1" ht="36.5" customHeight="1" x14ac:dyDescent="0.25">
      <c r="A40" s="53" t="s">
        <v>342</v>
      </c>
      <c r="B40" s="292">
        <v>0.02</v>
      </c>
      <c r="C40" s="292">
        <v>0.06</v>
      </c>
      <c r="D40" s="292">
        <v>0.09</v>
      </c>
      <c r="E40" s="292">
        <v>0.1</v>
      </c>
      <c r="F40" s="289">
        <v>0.1</v>
      </c>
      <c r="G40" s="69"/>
      <c r="H40" s="10"/>
      <c r="I40" s="69"/>
      <c r="J40" s="34"/>
      <c r="K40" s="34"/>
      <c r="L40" s="34"/>
    </row>
    <row r="41" spans="1:12" s="12" customFormat="1" ht="21.75" customHeight="1" x14ac:dyDescent="0.25">
      <c r="A41" s="53" t="s">
        <v>146</v>
      </c>
      <c r="B41" s="292">
        <v>0.1</v>
      </c>
      <c r="C41" s="292">
        <v>0.09</v>
      </c>
      <c r="D41" s="292">
        <v>7.0000000000000007E-2</v>
      </c>
      <c r="E41" s="292">
        <v>7.0000000000000007E-2</v>
      </c>
      <c r="F41" s="289">
        <v>7.0000000000000007E-2</v>
      </c>
      <c r="G41" s="69"/>
      <c r="H41" s="10"/>
      <c r="I41" s="69"/>
      <c r="J41" s="34"/>
      <c r="K41" s="34"/>
      <c r="L41" s="34"/>
    </row>
    <row r="42" spans="1:12" s="12" customFormat="1" ht="21.75" customHeight="1" x14ac:dyDescent="0.25">
      <c r="A42" s="53" t="s">
        <v>147</v>
      </c>
      <c r="B42" s="292">
        <v>0.02</v>
      </c>
      <c r="C42" s="292">
        <v>0.02</v>
      </c>
      <c r="D42" s="292">
        <v>0.02</v>
      </c>
      <c r="E42" s="292">
        <v>0.02</v>
      </c>
      <c r="F42" s="289">
        <v>0.02</v>
      </c>
      <c r="G42" s="69"/>
      <c r="H42" s="10"/>
      <c r="I42" s="69"/>
      <c r="J42" s="34"/>
      <c r="K42" s="34"/>
      <c r="L42" s="34"/>
    </row>
    <row r="43" spans="1:12" s="12" customFormat="1" ht="21.75" customHeight="1" x14ac:dyDescent="0.25">
      <c r="A43" s="53" t="s">
        <v>148</v>
      </c>
      <c r="B43" s="292">
        <v>7.0000000000000001E-3</v>
      </c>
      <c r="C43" s="292">
        <v>6.0000000000000001E-3</v>
      </c>
      <c r="D43" s="292">
        <v>7.0000000000000001E-3</v>
      </c>
      <c r="E43" s="292">
        <v>8.0000000000000002E-3</v>
      </c>
      <c r="F43" s="289">
        <v>2E-3</v>
      </c>
      <c r="G43" s="69"/>
      <c r="H43" s="10"/>
      <c r="I43" s="69"/>
      <c r="J43" s="34"/>
      <c r="K43" s="34"/>
      <c r="L43" s="34"/>
    </row>
    <row r="44" spans="1:12" s="12" customFormat="1" ht="21.75" customHeight="1" x14ac:dyDescent="0.25">
      <c r="A44" s="53" t="s">
        <v>149</v>
      </c>
      <c r="B44" s="292">
        <v>0</v>
      </c>
      <c r="C44" s="292">
        <v>0</v>
      </c>
      <c r="D44" s="292">
        <v>0</v>
      </c>
      <c r="E44" s="292">
        <v>0</v>
      </c>
      <c r="F44" s="289">
        <v>0</v>
      </c>
      <c r="G44" s="69"/>
      <c r="H44" s="10"/>
      <c r="I44" s="69"/>
      <c r="J44" s="34"/>
      <c r="K44" s="34"/>
      <c r="L44" s="34"/>
    </row>
    <row r="45" spans="1:12" s="12" customFormat="1" ht="21.75" customHeight="1" x14ac:dyDescent="0.25">
      <c r="A45" s="53" t="s">
        <v>150</v>
      </c>
      <c r="B45" s="292">
        <v>0</v>
      </c>
      <c r="C45" s="292">
        <v>0</v>
      </c>
      <c r="D45" s="292">
        <v>0</v>
      </c>
      <c r="E45" s="292">
        <v>0</v>
      </c>
      <c r="F45" s="289">
        <v>0</v>
      </c>
      <c r="G45" s="69"/>
      <c r="H45" s="10"/>
      <c r="I45" s="69"/>
      <c r="J45" s="34"/>
      <c r="K45" s="34"/>
      <c r="L45" s="34"/>
    </row>
    <row r="46" spans="1:12" s="12" customFormat="1" ht="23.25" customHeight="1" x14ac:dyDescent="0.25">
      <c r="A46" s="53" t="s">
        <v>336</v>
      </c>
      <c r="B46" s="292">
        <v>0.2</v>
      </c>
      <c r="C46" s="292">
        <v>0.17</v>
      </c>
      <c r="D46" s="292">
        <v>0.14000000000000001</v>
      </c>
      <c r="E46" s="292">
        <v>0.15</v>
      </c>
      <c r="F46" s="289">
        <v>0.15</v>
      </c>
      <c r="G46" s="69"/>
      <c r="H46" s="10"/>
      <c r="I46" s="69"/>
      <c r="J46" s="34"/>
      <c r="K46" s="34"/>
      <c r="L46" s="34"/>
    </row>
    <row r="47" spans="1:12" s="12" customFormat="1" ht="21.75" customHeight="1" x14ac:dyDescent="0.25">
      <c r="A47" s="53" t="s">
        <v>151</v>
      </c>
      <c r="B47" s="292">
        <v>0.03</v>
      </c>
      <c r="C47" s="292">
        <v>0.03</v>
      </c>
      <c r="D47" s="292">
        <v>0.03</v>
      </c>
      <c r="E47" s="292">
        <v>0.03</v>
      </c>
      <c r="F47" s="289">
        <v>0.03</v>
      </c>
      <c r="G47" s="69"/>
      <c r="H47" s="10"/>
      <c r="I47" s="69"/>
      <c r="J47" s="34"/>
      <c r="K47" s="34"/>
      <c r="L47" s="34"/>
    </row>
    <row r="48" spans="1:12" s="12" customFormat="1" ht="26" customHeight="1" x14ac:dyDescent="0.25">
      <c r="A48" s="2" t="s">
        <v>343</v>
      </c>
      <c r="B48" s="2"/>
      <c r="C48" s="2"/>
      <c r="D48" s="2"/>
      <c r="E48" s="2"/>
      <c r="F48" s="2"/>
      <c r="G48" s="69"/>
      <c r="H48" s="10"/>
      <c r="I48" s="69"/>
      <c r="J48" s="122"/>
      <c r="K48" s="34"/>
      <c r="L48" s="34"/>
    </row>
    <row r="49" spans="1:12" s="12" customFormat="1" ht="26" customHeight="1" x14ac:dyDescent="0.25">
      <c r="A49" s="319" t="s">
        <v>344</v>
      </c>
      <c r="B49" s="319"/>
      <c r="C49" s="319"/>
      <c r="D49" s="319"/>
      <c r="E49" s="319"/>
      <c r="F49" s="319"/>
      <c r="G49" s="69"/>
      <c r="H49" s="10"/>
      <c r="I49" s="69"/>
      <c r="J49" s="122"/>
      <c r="K49" s="34"/>
      <c r="L49" s="34"/>
    </row>
    <row r="50" spans="1:12" s="12" customFormat="1" ht="26" customHeight="1" x14ac:dyDescent="0.25">
      <c r="A50" s="319" t="s">
        <v>345</v>
      </c>
      <c r="B50" s="319"/>
      <c r="C50" s="319"/>
      <c r="D50" s="319"/>
      <c r="E50" s="319"/>
      <c r="F50" s="319"/>
      <c r="G50" s="69"/>
      <c r="H50" s="10"/>
      <c r="I50" s="69"/>
      <c r="J50" s="122"/>
      <c r="K50" s="34"/>
      <c r="L50" s="34"/>
    </row>
    <row r="51" spans="1:12" s="12" customFormat="1" ht="26" customHeight="1" x14ac:dyDescent="0.25">
      <c r="A51" s="319" t="s">
        <v>340</v>
      </c>
      <c r="B51" s="319"/>
      <c r="C51" s="319"/>
      <c r="D51" s="319"/>
      <c r="E51" s="319"/>
      <c r="F51" s="319"/>
      <c r="G51" s="69"/>
      <c r="H51" s="10"/>
      <c r="I51" s="69"/>
      <c r="J51" s="122"/>
      <c r="K51" s="34"/>
      <c r="L51" s="34"/>
    </row>
    <row r="52" spans="1:12" s="12" customFormat="1" ht="18" customHeight="1" x14ac:dyDescent="0.25">
      <c r="A52" s="45"/>
      <c r="B52" s="45"/>
      <c r="C52" s="45"/>
      <c r="D52" s="45"/>
      <c r="E52" s="45"/>
      <c r="F52" s="45"/>
      <c r="G52" s="69"/>
      <c r="H52" s="10"/>
      <c r="I52" s="69"/>
      <c r="J52" s="122"/>
      <c r="K52" s="34"/>
      <c r="L52" s="34"/>
    </row>
    <row r="53" spans="1:12" s="12" customFormat="1" ht="21" customHeight="1" x14ac:dyDescent="0.25">
      <c r="A53" s="124" t="s">
        <v>346</v>
      </c>
      <c r="B53" s="125"/>
      <c r="C53" s="125"/>
      <c r="D53" s="128"/>
      <c r="E53" s="128"/>
      <c r="F53" s="128"/>
      <c r="G53" s="45"/>
      <c r="H53" s="45"/>
      <c r="I53" s="69"/>
      <c r="J53" s="122"/>
      <c r="K53" s="34"/>
    </row>
    <row r="54" spans="1:12" s="12" customFormat="1" ht="21" customHeight="1" x14ac:dyDescent="0.25">
      <c r="A54" s="125"/>
      <c r="B54" s="125"/>
      <c r="C54" s="125"/>
      <c r="D54" s="128"/>
      <c r="E54" s="128"/>
      <c r="F54" s="128"/>
      <c r="G54" s="45"/>
      <c r="H54" s="45"/>
      <c r="I54" s="69"/>
      <c r="J54" s="122"/>
      <c r="K54" s="34"/>
    </row>
    <row r="55" spans="1:12" s="12" customFormat="1" ht="23.25" customHeight="1" x14ac:dyDescent="0.25">
      <c r="A55" s="39" t="s">
        <v>347</v>
      </c>
      <c r="B55" s="159">
        <v>2015</v>
      </c>
      <c r="C55" s="159">
        <v>2018</v>
      </c>
      <c r="D55" s="159">
        <v>2019</v>
      </c>
      <c r="E55" s="159">
        <v>2020</v>
      </c>
      <c r="F55" s="159">
        <v>2021</v>
      </c>
      <c r="G55" s="40">
        <v>2022</v>
      </c>
      <c r="H55" s="114"/>
      <c r="I55" s="114"/>
      <c r="J55" s="122"/>
      <c r="K55" s="34"/>
    </row>
    <row r="56" spans="1:12" s="12" customFormat="1" ht="21" customHeight="1" x14ac:dyDescent="0.25">
      <c r="A56" s="53" t="s">
        <v>153</v>
      </c>
      <c r="B56" s="129">
        <v>12.04</v>
      </c>
      <c r="C56" s="129">
        <v>10.3</v>
      </c>
      <c r="D56" s="129">
        <v>10.24</v>
      </c>
      <c r="E56" s="129">
        <v>10.08</v>
      </c>
      <c r="F56" s="129">
        <v>9.67</v>
      </c>
      <c r="G56" s="130" t="s">
        <v>480</v>
      </c>
      <c r="H56" s="64"/>
      <c r="I56" s="114" t="s">
        <v>145</v>
      </c>
      <c r="J56" s="122"/>
      <c r="K56" s="34"/>
    </row>
    <row r="57" spans="1:12" s="12" customFormat="1" ht="21" customHeight="1" x14ac:dyDescent="0.25">
      <c r="A57" s="53" t="s">
        <v>154</v>
      </c>
      <c r="B57" s="129">
        <v>7.06</v>
      </c>
      <c r="C57" s="129">
        <v>7.21</v>
      </c>
      <c r="D57" s="129">
        <v>6.86</v>
      </c>
      <c r="E57" s="129">
        <v>7</v>
      </c>
      <c r="F57" s="129">
        <v>7.11</v>
      </c>
      <c r="G57" s="130" t="s">
        <v>484</v>
      </c>
      <c r="H57" s="64"/>
      <c r="I57" s="114" t="s">
        <v>145</v>
      </c>
      <c r="J57" s="122"/>
      <c r="K57" s="34"/>
    </row>
    <row r="58" spans="1:12" s="12" customFormat="1" ht="21" customHeight="1" x14ac:dyDescent="0.25">
      <c r="A58" s="17" t="s">
        <v>155</v>
      </c>
      <c r="B58" s="129">
        <v>3.9</v>
      </c>
      <c r="C58" s="129">
        <v>2.33</v>
      </c>
      <c r="D58" s="129">
        <v>2.62</v>
      </c>
      <c r="E58" s="129">
        <v>2.88</v>
      </c>
      <c r="F58" s="129">
        <v>2.56</v>
      </c>
      <c r="G58" s="130" t="s">
        <v>481</v>
      </c>
      <c r="H58" s="64"/>
      <c r="I58" s="114" t="s">
        <v>145</v>
      </c>
      <c r="J58" s="122"/>
      <c r="K58" s="34"/>
    </row>
    <row r="59" spans="1:12" s="12" customFormat="1" ht="27.75" customHeight="1" x14ac:dyDescent="0.25">
      <c r="A59" s="43" t="s">
        <v>417</v>
      </c>
      <c r="B59" s="129">
        <v>23</v>
      </c>
      <c r="C59" s="129">
        <v>19.84</v>
      </c>
      <c r="D59" s="129">
        <v>19.71</v>
      </c>
      <c r="E59" s="129">
        <v>19.95</v>
      </c>
      <c r="F59" s="129">
        <v>19.34</v>
      </c>
      <c r="G59" s="130" t="s">
        <v>482</v>
      </c>
      <c r="H59" s="64"/>
      <c r="I59" s="114" t="s">
        <v>145</v>
      </c>
      <c r="J59" s="122"/>
      <c r="K59" s="34"/>
    </row>
    <row r="60" spans="1:12" s="12" customFormat="1" ht="60" customHeight="1" x14ac:dyDescent="0.25">
      <c r="A60" s="305" t="s">
        <v>460</v>
      </c>
      <c r="B60" s="305"/>
      <c r="C60" s="305"/>
      <c r="D60" s="305"/>
      <c r="E60" s="305"/>
      <c r="F60" s="305"/>
      <c r="G60" s="305"/>
      <c r="H60" s="279"/>
      <c r="I60" s="69"/>
      <c r="J60" s="122"/>
      <c r="K60" s="34"/>
    </row>
    <row r="61" spans="1:12" s="12" customFormat="1" ht="44" customHeight="1" x14ac:dyDescent="0.25">
      <c r="A61" s="319" t="s">
        <v>348</v>
      </c>
      <c r="B61" s="319"/>
      <c r="C61" s="319"/>
      <c r="D61" s="319"/>
      <c r="E61" s="319"/>
      <c r="F61" s="319"/>
      <c r="G61" s="319"/>
      <c r="H61" s="2"/>
      <c r="I61" s="69"/>
      <c r="J61" s="122"/>
      <c r="K61" s="34"/>
    </row>
    <row r="62" spans="1:12" s="12" customFormat="1" ht="29" customHeight="1" x14ac:dyDescent="0.25">
      <c r="A62" s="316" t="s">
        <v>418</v>
      </c>
      <c r="B62" s="316"/>
      <c r="C62" s="316"/>
      <c r="D62" s="316"/>
      <c r="E62" s="316"/>
      <c r="F62" s="316"/>
      <c r="G62" s="316"/>
      <c r="H62" s="316"/>
      <c r="I62" s="69"/>
      <c r="J62" s="122"/>
      <c r="K62" s="34"/>
    </row>
    <row r="63" spans="1:12" s="12" customFormat="1" ht="29" customHeight="1" x14ac:dyDescent="0.25">
      <c r="A63" s="316" t="s">
        <v>349</v>
      </c>
      <c r="B63" s="316"/>
      <c r="C63" s="316"/>
      <c r="D63" s="316"/>
      <c r="E63" s="316"/>
      <c r="F63" s="316"/>
      <c r="G63" s="316"/>
      <c r="H63" s="45"/>
      <c r="I63" s="69"/>
      <c r="J63" s="122"/>
      <c r="K63" s="34"/>
    </row>
    <row r="64" spans="1:12" s="12" customFormat="1" ht="21" customHeight="1" x14ac:dyDescent="0.25">
      <c r="A64" s="2"/>
      <c r="B64" s="2"/>
      <c r="C64" s="2"/>
      <c r="D64" s="2"/>
      <c r="E64" s="2"/>
      <c r="F64" s="2"/>
      <c r="G64" s="2"/>
      <c r="H64" s="45"/>
      <c r="I64" s="69"/>
      <c r="J64" s="122"/>
      <c r="K64" s="34"/>
    </row>
    <row r="65" spans="1:12" s="12" customFormat="1" ht="45" customHeight="1" x14ac:dyDescent="0.25">
      <c r="A65" s="39" t="s">
        <v>429</v>
      </c>
      <c r="B65" s="61" t="s">
        <v>156</v>
      </c>
      <c r="C65" s="61" t="s">
        <v>157</v>
      </c>
      <c r="D65" s="61" t="s">
        <v>158</v>
      </c>
      <c r="E65" s="61" t="s">
        <v>159</v>
      </c>
      <c r="F65" s="61" t="s">
        <v>160</v>
      </c>
      <c r="G65" s="61" t="s">
        <v>29</v>
      </c>
      <c r="H65" s="131" t="s">
        <v>161</v>
      </c>
      <c r="I65" s="72" t="s">
        <v>52</v>
      </c>
      <c r="J65" s="122"/>
      <c r="K65" s="34"/>
    </row>
    <row r="66" spans="1:12" s="12" customFormat="1" ht="21" customHeight="1" x14ac:dyDescent="0.25">
      <c r="A66" s="17" t="s">
        <v>162</v>
      </c>
      <c r="B66" s="142">
        <v>0.01</v>
      </c>
      <c r="C66" s="142">
        <v>2.27</v>
      </c>
      <c r="D66" s="142">
        <v>2.91</v>
      </c>
      <c r="E66" s="142">
        <v>9.57</v>
      </c>
      <c r="F66" s="142">
        <v>0.42</v>
      </c>
      <c r="G66" s="142">
        <v>0.05</v>
      </c>
      <c r="H66" s="280">
        <v>15.23</v>
      </c>
      <c r="I66" s="186">
        <v>0.79710000000000003</v>
      </c>
      <c r="J66" s="122"/>
      <c r="K66" s="34"/>
    </row>
    <row r="67" spans="1:12" s="12" customFormat="1" ht="21" customHeight="1" x14ac:dyDescent="0.25">
      <c r="A67" s="17" t="s">
        <v>163</v>
      </c>
      <c r="B67" s="142">
        <v>0.03</v>
      </c>
      <c r="C67" s="142">
        <v>0.39</v>
      </c>
      <c r="D67" s="142">
        <v>0.03</v>
      </c>
      <c r="E67" s="142">
        <v>0.43</v>
      </c>
      <c r="F67" s="142">
        <v>1.52</v>
      </c>
      <c r="G67" s="142">
        <v>0.16</v>
      </c>
      <c r="H67" s="280" t="s">
        <v>164</v>
      </c>
      <c r="I67" s="186">
        <v>0.1338</v>
      </c>
      <c r="J67" s="122"/>
      <c r="K67" s="34"/>
    </row>
    <row r="68" spans="1:12" s="12" customFormat="1" ht="21" customHeight="1" x14ac:dyDescent="0.25">
      <c r="A68" s="17" t="s">
        <v>56</v>
      </c>
      <c r="B68" s="142">
        <v>0.01</v>
      </c>
      <c r="C68" s="142">
        <v>0</v>
      </c>
      <c r="D68" s="142">
        <v>0.08</v>
      </c>
      <c r="E68" s="142">
        <v>0</v>
      </c>
      <c r="F68" s="142">
        <v>0.96</v>
      </c>
      <c r="G68" s="142">
        <v>0.11</v>
      </c>
      <c r="H68" s="280" t="s">
        <v>165</v>
      </c>
      <c r="I68" s="186">
        <v>6.08E-2</v>
      </c>
      <c r="J68" s="122"/>
      <c r="K68" s="34"/>
    </row>
    <row r="69" spans="1:12" s="12" customFormat="1" ht="21" customHeight="1" x14ac:dyDescent="0.25">
      <c r="A69" s="17" t="s">
        <v>57</v>
      </c>
      <c r="B69" s="142">
        <v>0</v>
      </c>
      <c r="C69" s="142">
        <v>0.1</v>
      </c>
      <c r="D69" s="142">
        <v>0</v>
      </c>
      <c r="E69" s="142">
        <v>0</v>
      </c>
      <c r="F69" s="142">
        <v>0.03</v>
      </c>
      <c r="G69" s="142">
        <v>0.03</v>
      </c>
      <c r="H69" s="280" t="s">
        <v>166</v>
      </c>
      <c r="I69" s="186">
        <v>8.3000000000000001E-3</v>
      </c>
      <c r="J69" s="122"/>
      <c r="K69" s="34"/>
    </row>
    <row r="70" spans="1:12" s="12" customFormat="1" ht="28.5" customHeight="1" x14ac:dyDescent="0.25">
      <c r="A70" s="43" t="s">
        <v>419</v>
      </c>
      <c r="B70" s="142">
        <v>0.06</v>
      </c>
      <c r="C70" s="142">
        <v>2.76</v>
      </c>
      <c r="D70" s="142">
        <v>3.02</v>
      </c>
      <c r="E70" s="142">
        <v>10</v>
      </c>
      <c r="F70" s="142">
        <v>2.92</v>
      </c>
      <c r="G70" s="142">
        <v>0.35</v>
      </c>
      <c r="H70" s="280" t="s">
        <v>167</v>
      </c>
      <c r="I70" s="186">
        <v>1</v>
      </c>
      <c r="J70" s="122"/>
      <c r="K70" s="34"/>
    </row>
    <row r="71" spans="1:12" s="12" customFormat="1" ht="17.5" customHeight="1" x14ac:dyDescent="0.25">
      <c r="A71" s="23" t="s">
        <v>41</v>
      </c>
      <c r="B71" s="132"/>
      <c r="C71" s="132"/>
      <c r="D71" s="132"/>
      <c r="E71" s="132"/>
      <c r="F71" s="132"/>
      <c r="G71" s="132"/>
      <c r="H71" s="132"/>
      <c r="I71" s="114"/>
      <c r="J71" s="122"/>
      <c r="K71" s="34"/>
    </row>
    <row r="72" spans="1:12" s="12" customFormat="1" ht="21" customHeight="1" x14ac:dyDescent="0.25">
      <c r="A72" s="319" t="s">
        <v>351</v>
      </c>
      <c r="B72" s="319"/>
      <c r="C72" s="319"/>
      <c r="D72" s="319"/>
      <c r="E72" s="319"/>
      <c r="F72" s="319"/>
      <c r="G72" s="63"/>
      <c r="H72" s="45"/>
      <c r="I72" s="71"/>
      <c r="J72" s="122"/>
      <c r="K72" s="34"/>
    </row>
    <row r="73" spans="1:12" s="12" customFormat="1" ht="21" customHeight="1" x14ac:dyDescent="0.25">
      <c r="A73" s="49"/>
      <c r="B73" s="49"/>
      <c r="C73" s="63"/>
      <c r="D73" s="45"/>
      <c r="E73" s="45"/>
      <c r="F73" s="63"/>
      <c r="G73" s="45"/>
      <c r="H73" s="125"/>
      <c r="I73" s="69"/>
      <c r="J73" s="122"/>
      <c r="K73" s="34"/>
      <c r="L73" s="34"/>
    </row>
    <row r="74" spans="1:12" s="12" customFormat="1" ht="54.5" x14ac:dyDescent="0.25">
      <c r="A74" s="39" t="s">
        <v>445</v>
      </c>
      <c r="B74" s="61" t="s">
        <v>153</v>
      </c>
      <c r="C74" s="61" t="s">
        <v>168</v>
      </c>
      <c r="D74" s="61" t="s">
        <v>169</v>
      </c>
      <c r="E74" s="61" t="s">
        <v>154</v>
      </c>
      <c r="F74" s="61" t="s">
        <v>350</v>
      </c>
      <c r="G74" s="69"/>
      <c r="H74" s="69"/>
      <c r="I74" s="69"/>
      <c r="J74" s="122"/>
      <c r="K74" s="34"/>
      <c r="L74" s="34"/>
    </row>
    <row r="75" spans="1:12" s="12" customFormat="1" ht="21" customHeight="1" x14ac:dyDescent="0.25">
      <c r="A75" s="17" t="s">
        <v>162</v>
      </c>
      <c r="B75" s="133">
        <v>0.34</v>
      </c>
      <c r="C75" s="142">
        <v>0</v>
      </c>
      <c r="D75" s="142">
        <v>0</v>
      </c>
      <c r="E75" s="133">
        <v>1.94</v>
      </c>
      <c r="F75" s="133">
        <v>2.2799999999999998</v>
      </c>
      <c r="G75" s="69"/>
      <c r="H75" s="69"/>
      <c r="I75" s="69"/>
      <c r="J75" s="122"/>
      <c r="K75" s="34"/>
      <c r="L75" s="34"/>
    </row>
    <row r="76" spans="1:12" s="12" customFormat="1" ht="21" customHeight="1" x14ac:dyDescent="0.25">
      <c r="A76" s="17" t="s">
        <v>163</v>
      </c>
      <c r="B76" s="133">
        <v>0.03</v>
      </c>
      <c r="C76" s="142">
        <v>0</v>
      </c>
      <c r="D76" s="142">
        <v>0</v>
      </c>
      <c r="E76" s="133">
        <v>0.39</v>
      </c>
      <c r="F76" s="133">
        <v>0.42</v>
      </c>
      <c r="G76" s="69"/>
      <c r="H76" s="69"/>
      <c r="I76" s="69"/>
      <c r="J76" s="122"/>
      <c r="K76" s="34"/>
      <c r="L76" s="34"/>
    </row>
    <row r="77" spans="1:12" s="12" customFormat="1" ht="21" customHeight="1" x14ac:dyDescent="0.25">
      <c r="A77" s="17" t="s">
        <v>56</v>
      </c>
      <c r="B77" s="142">
        <v>0</v>
      </c>
      <c r="C77" s="142">
        <v>0</v>
      </c>
      <c r="D77" s="142">
        <v>0</v>
      </c>
      <c r="E77" s="133">
        <v>0.01</v>
      </c>
      <c r="F77" s="133">
        <v>0.01</v>
      </c>
      <c r="G77" s="69"/>
      <c r="H77" s="69"/>
      <c r="I77" s="69"/>
      <c r="J77" s="122"/>
      <c r="K77" s="34"/>
      <c r="L77" s="34"/>
    </row>
    <row r="78" spans="1:12" s="12" customFormat="1" ht="21" customHeight="1" x14ac:dyDescent="0.25">
      <c r="A78" s="17" t="s">
        <v>57</v>
      </c>
      <c r="B78" s="133">
        <v>0.03</v>
      </c>
      <c r="C78" s="142">
        <v>0</v>
      </c>
      <c r="D78" s="142">
        <v>0</v>
      </c>
      <c r="E78" s="133">
        <v>7.0000000000000007E-2</v>
      </c>
      <c r="F78" s="216">
        <v>0.1</v>
      </c>
      <c r="G78" s="69"/>
      <c r="H78" s="69"/>
      <c r="I78" s="69"/>
      <c r="J78" s="122"/>
      <c r="K78" s="34"/>
      <c r="L78" s="34"/>
    </row>
    <row r="79" spans="1:12" s="12" customFormat="1" ht="23.25" customHeight="1" x14ac:dyDescent="0.25">
      <c r="A79" s="43" t="s">
        <v>419</v>
      </c>
      <c r="B79" s="216">
        <v>0.4</v>
      </c>
      <c r="C79" s="142">
        <v>0</v>
      </c>
      <c r="D79" s="142">
        <v>0</v>
      </c>
      <c r="E79" s="133">
        <v>2.41</v>
      </c>
      <c r="F79" s="216">
        <v>2.81</v>
      </c>
      <c r="G79" s="69"/>
      <c r="H79" s="69"/>
      <c r="I79" s="69"/>
      <c r="J79" s="122"/>
      <c r="K79" s="34"/>
      <c r="L79" s="34"/>
    </row>
    <row r="80" spans="1:12" s="12" customFormat="1" ht="21" customHeight="1" x14ac:dyDescent="0.25">
      <c r="A80" s="319" t="s">
        <v>351</v>
      </c>
      <c r="B80" s="319"/>
      <c r="C80" s="319"/>
      <c r="D80" s="319"/>
      <c r="E80" s="319"/>
      <c r="F80" s="319"/>
      <c r="G80" s="10"/>
      <c r="H80" s="69"/>
      <c r="I80" s="69"/>
      <c r="J80" s="122"/>
      <c r="K80" s="34"/>
      <c r="L80" s="34"/>
    </row>
    <row r="81" spans="1:12" s="12" customFormat="1" ht="21" customHeight="1" x14ac:dyDescent="0.25">
      <c r="A81" s="45"/>
      <c r="B81" s="45"/>
      <c r="C81" s="45"/>
      <c r="D81" s="45"/>
      <c r="E81" s="45"/>
      <c r="F81" s="45"/>
      <c r="G81" s="10"/>
      <c r="H81" s="69"/>
      <c r="I81" s="69"/>
      <c r="J81" s="122"/>
      <c r="K81" s="34"/>
      <c r="L81" s="34"/>
    </row>
    <row r="82" spans="1:12" s="12" customFormat="1" ht="54.5" x14ac:dyDescent="0.25">
      <c r="A82" s="39" t="s">
        <v>479</v>
      </c>
      <c r="B82" s="61" t="s">
        <v>153</v>
      </c>
      <c r="C82" s="61" t="s">
        <v>168</v>
      </c>
      <c r="D82" s="61" t="s">
        <v>169</v>
      </c>
      <c r="E82" s="61" t="s">
        <v>154</v>
      </c>
      <c r="F82" s="61" t="s">
        <v>350</v>
      </c>
      <c r="G82" s="69"/>
      <c r="H82" s="69"/>
      <c r="I82" s="69"/>
      <c r="J82" s="122"/>
      <c r="K82" s="34"/>
      <c r="L82" s="34"/>
    </row>
    <row r="83" spans="1:12" s="12" customFormat="1" ht="21" customHeight="1" x14ac:dyDescent="0.25">
      <c r="A83" s="17" t="s">
        <v>162</v>
      </c>
      <c r="B83" s="142">
        <v>0</v>
      </c>
      <c r="C83" s="142">
        <v>0</v>
      </c>
      <c r="D83" s="142">
        <v>0</v>
      </c>
      <c r="E83" s="142">
        <v>0</v>
      </c>
      <c r="F83" s="142">
        <v>0</v>
      </c>
      <c r="G83" s="69"/>
      <c r="H83" s="69"/>
      <c r="I83" s="69"/>
      <c r="J83" s="122"/>
      <c r="K83" s="34"/>
      <c r="L83" s="34"/>
    </row>
    <row r="84" spans="1:12" s="12" customFormat="1" ht="21" customHeight="1" x14ac:dyDescent="0.25">
      <c r="A84" s="134" t="s">
        <v>163</v>
      </c>
      <c r="B84" s="281">
        <v>0</v>
      </c>
      <c r="C84" s="281">
        <v>0</v>
      </c>
      <c r="D84" s="281">
        <v>0</v>
      </c>
      <c r="E84" s="281">
        <v>0</v>
      </c>
      <c r="F84" s="281">
        <v>0</v>
      </c>
      <c r="G84" s="69"/>
      <c r="H84" s="69"/>
      <c r="I84" s="69"/>
      <c r="J84" s="122"/>
      <c r="K84" s="34"/>
      <c r="L84" s="34"/>
    </row>
    <row r="85" spans="1:12" s="12" customFormat="1" ht="21" customHeight="1" x14ac:dyDescent="0.25">
      <c r="A85" s="28" t="s">
        <v>56</v>
      </c>
      <c r="B85" s="282">
        <v>0</v>
      </c>
      <c r="C85" s="282">
        <v>0</v>
      </c>
      <c r="D85" s="282">
        <v>0</v>
      </c>
      <c r="E85" s="136">
        <v>0.64</v>
      </c>
      <c r="F85" s="136">
        <v>0.64</v>
      </c>
      <c r="G85" s="69"/>
      <c r="H85" s="69"/>
      <c r="I85" s="69"/>
      <c r="J85" s="122"/>
      <c r="K85" s="34"/>
      <c r="L85" s="34"/>
    </row>
    <row r="86" spans="1:12" s="12" customFormat="1" ht="21" customHeight="1" x14ac:dyDescent="0.25">
      <c r="A86" s="28" t="s">
        <v>57</v>
      </c>
      <c r="B86" s="136">
        <v>0.03</v>
      </c>
      <c r="C86" s="282">
        <v>0</v>
      </c>
      <c r="D86" s="282">
        <v>0</v>
      </c>
      <c r="E86" s="136">
        <v>7.0000000000000007E-2</v>
      </c>
      <c r="F86" s="277">
        <v>0.1</v>
      </c>
      <c r="G86" s="69"/>
      <c r="H86" s="69"/>
      <c r="I86" s="69"/>
      <c r="J86" s="122"/>
      <c r="K86" s="34"/>
      <c r="L86" s="34"/>
    </row>
    <row r="87" spans="1:12" s="12" customFormat="1" ht="28.5" customHeight="1" x14ac:dyDescent="0.25">
      <c r="A87" s="29" t="s">
        <v>419</v>
      </c>
      <c r="B87" s="136">
        <v>0.03</v>
      </c>
      <c r="C87" s="282">
        <v>0</v>
      </c>
      <c r="D87" s="282">
        <v>0</v>
      </c>
      <c r="E87" s="136">
        <v>0.71</v>
      </c>
      <c r="F87" s="136">
        <v>0.74</v>
      </c>
      <c r="G87" s="69"/>
      <c r="H87" s="69"/>
      <c r="I87" s="69"/>
      <c r="J87" s="122"/>
      <c r="K87" s="34"/>
      <c r="L87" s="34"/>
    </row>
    <row r="88" spans="1:12" s="12" customFormat="1" ht="30" customHeight="1" x14ac:dyDescent="0.25">
      <c r="A88" s="319" t="s">
        <v>351</v>
      </c>
      <c r="B88" s="319"/>
      <c r="C88" s="319"/>
      <c r="D88" s="319"/>
      <c r="E88" s="319"/>
      <c r="F88" s="319"/>
      <c r="G88" s="10"/>
      <c r="H88" s="69"/>
      <c r="I88" s="69"/>
      <c r="J88" s="122"/>
      <c r="K88" s="34"/>
      <c r="L88" s="34"/>
    </row>
    <row r="89" spans="1:12" s="12" customFormat="1" ht="21" customHeight="1" x14ac:dyDescent="0.25">
      <c r="A89" s="45"/>
      <c r="B89" s="2"/>
      <c r="C89" s="2"/>
      <c r="D89" s="2"/>
      <c r="E89" s="2"/>
      <c r="F89" s="45"/>
      <c r="G89" s="10"/>
      <c r="H89" s="69"/>
      <c r="I89" s="69"/>
      <c r="J89" s="122"/>
      <c r="K89" s="34"/>
      <c r="L89" s="34"/>
    </row>
    <row r="90" spans="1:12" s="12" customFormat="1" ht="66.75" customHeight="1" x14ac:dyDescent="0.25">
      <c r="A90" s="39" t="s">
        <v>430</v>
      </c>
      <c r="B90" s="61" t="s">
        <v>170</v>
      </c>
      <c r="C90" s="61" t="s">
        <v>169</v>
      </c>
      <c r="D90" s="61" t="s">
        <v>153</v>
      </c>
      <c r="E90" s="61" t="s">
        <v>171</v>
      </c>
      <c r="F90" s="61" t="s">
        <v>352</v>
      </c>
      <c r="G90" s="61" t="s">
        <v>172</v>
      </c>
      <c r="H90" s="45"/>
      <c r="I90" s="69"/>
      <c r="J90" s="122"/>
      <c r="K90" s="34"/>
      <c r="L90" s="34"/>
    </row>
    <row r="91" spans="1:12" s="12" customFormat="1" ht="19.25" customHeight="1" x14ac:dyDescent="0.25">
      <c r="A91" s="17" t="s">
        <v>162</v>
      </c>
      <c r="B91" s="142">
        <v>8.39</v>
      </c>
      <c r="C91" s="142">
        <v>0</v>
      </c>
      <c r="D91" s="142">
        <v>0</v>
      </c>
      <c r="E91" s="112">
        <v>3.62</v>
      </c>
      <c r="F91" s="142">
        <v>12.01</v>
      </c>
      <c r="G91" s="137">
        <v>0.79069999999999996</v>
      </c>
      <c r="H91" s="45"/>
      <c r="I91" s="69"/>
      <c r="J91" s="122"/>
      <c r="K91" s="34"/>
      <c r="L91" s="34"/>
    </row>
    <row r="92" spans="1:12" s="12" customFormat="1" ht="21" customHeight="1" x14ac:dyDescent="0.25">
      <c r="A92" s="17" t="s">
        <v>163</v>
      </c>
      <c r="B92" s="142">
        <v>0.56999999999999995</v>
      </c>
      <c r="C92" s="142">
        <v>0.13</v>
      </c>
      <c r="D92" s="142">
        <v>0</v>
      </c>
      <c r="E92" s="112">
        <v>1.63</v>
      </c>
      <c r="F92" s="142">
        <v>2.33</v>
      </c>
      <c r="G92" s="137">
        <v>0.15329999999999999</v>
      </c>
      <c r="H92" s="45"/>
      <c r="I92" s="69"/>
      <c r="J92" s="122"/>
      <c r="K92" s="34"/>
      <c r="L92" s="34"/>
    </row>
    <row r="93" spans="1:12" s="12" customFormat="1" ht="21" customHeight="1" x14ac:dyDescent="0.25">
      <c r="A93" s="17" t="s">
        <v>56</v>
      </c>
      <c r="B93" s="142">
        <v>0.04</v>
      </c>
      <c r="C93" s="142">
        <v>0.02</v>
      </c>
      <c r="D93" s="142">
        <v>0</v>
      </c>
      <c r="E93" s="112">
        <v>0.67</v>
      </c>
      <c r="F93" s="142">
        <v>0.72</v>
      </c>
      <c r="G93" s="137">
        <v>4.7500000000000001E-2</v>
      </c>
      <c r="H93" s="45"/>
      <c r="I93" s="69"/>
      <c r="J93" s="122"/>
      <c r="K93" s="34"/>
      <c r="L93" s="34"/>
    </row>
    <row r="94" spans="1:12" s="12" customFormat="1" ht="21" customHeight="1" x14ac:dyDescent="0.25">
      <c r="A94" s="17" t="s">
        <v>57</v>
      </c>
      <c r="B94" s="142">
        <v>0.01</v>
      </c>
      <c r="C94" s="142">
        <v>0</v>
      </c>
      <c r="D94" s="142">
        <v>0</v>
      </c>
      <c r="E94" s="112">
        <v>0.12</v>
      </c>
      <c r="F94" s="142">
        <v>0.13</v>
      </c>
      <c r="G94" s="137">
        <v>8.6E-3</v>
      </c>
      <c r="H94" s="45"/>
      <c r="I94" s="69"/>
      <c r="J94" s="122"/>
      <c r="K94" s="34"/>
      <c r="L94" s="34"/>
    </row>
    <row r="95" spans="1:12" s="12" customFormat="1" ht="23.25" customHeight="1" x14ac:dyDescent="0.25">
      <c r="A95" s="43" t="s">
        <v>419</v>
      </c>
      <c r="B95" s="142">
        <v>9</v>
      </c>
      <c r="C95" s="142">
        <v>0.14000000000000001</v>
      </c>
      <c r="D95" s="142">
        <v>0</v>
      </c>
      <c r="E95" s="112">
        <v>6.04</v>
      </c>
      <c r="F95" s="278" t="s">
        <v>461</v>
      </c>
      <c r="G95" s="137">
        <v>1</v>
      </c>
      <c r="H95" s="45"/>
      <c r="I95" s="69"/>
      <c r="J95" s="122"/>
      <c r="K95" s="34"/>
      <c r="L95" s="34"/>
    </row>
    <row r="96" spans="1:12" s="12" customFormat="1" ht="23.25" customHeight="1" x14ac:dyDescent="0.25">
      <c r="A96" s="4" t="s">
        <v>353</v>
      </c>
      <c r="B96" s="94"/>
      <c r="C96" s="94"/>
      <c r="D96" s="94"/>
      <c r="E96" s="4"/>
      <c r="F96" s="114"/>
      <c r="G96" s="114"/>
      <c r="H96" s="45"/>
      <c r="I96" s="69"/>
      <c r="J96" s="122"/>
      <c r="K96" s="34"/>
      <c r="L96" s="34"/>
    </row>
    <row r="97" spans="1:12" s="12" customFormat="1" ht="21" customHeight="1" x14ac:dyDescent="0.25">
      <c r="A97" s="314" t="s">
        <v>354</v>
      </c>
      <c r="B97" s="314"/>
      <c r="C97" s="314"/>
      <c r="D97" s="314"/>
      <c r="E97" s="314"/>
      <c r="F97" s="314"/>
      <c r="G97" s="314"/>
      <c r="H97" s="138"/>
      <c r="I97" s="139"/>
      <c r="J97" s="140"/>
      <c r="K97" s="140"/>
      <c r="L97" s="140"/>
    </row>
    <row r="98" spans="1:12" s="12" customFormat="1" ht="21" customHeight="1" x14ac:dyDescent="0.25">
      <c r="A98" s="141" t="s">
        <v>355</v>
      </c>
      <c r="B98" s="69"/>
      <c r="C98" s="69"/>
      <c r="D98" s="69"/>
      <c r="E98" s="69"/>
      <c r="F98" s="69"/>
      <c r="G98" s="10"/>
      <c r="H98" s="69"/>
      <c r="I98" s="69"/>
      <c r="J98" s="122"/>
      <c r="K98" s="34"/>
      <c r="L98" s="34"/>
    </row>
    <row r="99" spans="1:12" s="12" customFormat="1" ht="21" customHeight="1" x14ac:dyDescent="0.25">
      <c r="A99" s="20"/>
      <c r="B99" s="69"/>
      <c r="C99" s="69"/>
      <c r="D99" s="69"/>
      <c r="E99" s="69"/>
      <c r="F99" s="69"/>
      <c r="G99" s="10"/>
      <c r="H99" s="69"/>
      <c r="I99" s="69"/>
      <c r="J99" s="122"/>
      <c r="K99" s="34"/>
      <c r="L99" s="34"/>
    </row>
    <row r="100" spans="1:12" s="12" customFormat="1" ht="66.75" customHeight="1" x14ac:dyDescent="0.25">
      <c r="A100" s="39" t="s">
        <v>462</v>
      </c>
      <c r="B100" s="61" t="s">
        <v>168</v>
      </c>
      <c r="C100" s="61" t="s">
        <v>169</v>
      </c>
      <c r="D100" s="61" t="s">
        <v>153</v>
      </c>
      <c r="E100" s="61" t="s">
        <v>154</v>
      </c>
      <c r="F100" s="61" t="s">
        <v>356</v>
      </c>
      <c r="G100" s="4"/>
      <c r="H100" s="69"/>
      <c r="I100" s="69"/>
      <c r="J100" s="122"/>
      <c r="K100" s="34"/>
      <c r="L100" s="34"/>
    </row>
    <row r="101" spans="1:12" s="12" customFormat="1" ht="21" customHeight="1" x14ac:dyDescent="0.25">
      <c r="A101" s="17" t="s">
        <v>162</v>
      </c>
      <c r="B101" s="142">
        <v>0</v>
      </c>
      <c r="C101" s="142">
        <v>0</v>
      </c>
      <c r="D101" s="142">
        <v>0</v>
      </c>
      <c r="E101" s="187">
        <v>1.36</v>
      </c>
      <c r="F101" s="142">
        <v>1.36</v>
      </c>
      <c r="G101" s="114"/>
      <c r="H101" s="69"/>
      <c r="I101" s="69"/>
      <c r="J101" s="122"/>
      <c r="K101" s="34"/>
      <c r="L101" s="34"/>
    </row>
    <row r="102" spans="1:12" s="12" customFormat="1" ht="21" customHeight="1" x14ac:dyDescent="0.25">
      <c r="A102" s="17" t="s">
        <v>163</v>
      </c>
      <c r="B102" s="142">
        <v>0</v>
      </c>
      <c r="C102" s="142">
        <v>0</v>
      </c>
      <c r="D102" s="142">
        <v>0</v>
      </c>
      <c r="E102" s="187">
        <v>0.37</v>
      </c>
      <c r="F102" s="142">
        <v>0.37</v>
      </c>
      <c r="G102" s="114"/>
      <c r="H102" s="69"/>
      <c r="I102" s="69"/>
      <c r="J102" s="122"/>
      <c r="K102" s="34"/>
      <c r="L102" s="34"/>
    </row>
    <row r="103" spans="1:12" s="12" customFormat="1" ht="21" customHeight="1" x14ac:dyDescent="0.25">
      <c r="A103" s="17" t="s">
        <v>56</v>
      </c>
      <c r="B103" s="142">
        <v>0</v>
      </c>
      <c r="C103" s="142">
        <v>0</v>
      </c>
      <c r="D103" s="142">
        <v>0</v>
      </c>
      <c r="E103" s="187">
        <v>0.01</v>
      </c>
      <c r="F103" s="142">
        <v>0.01</v>
      </c>
      <c r="G103" s="114"/>
      <c r="H103" s="69"/>
      <c r="I103" s="69"/>
      <c r="J103" s="122"/>
      <c r="K103" s="34"/>
      <c r="L103" s="34"/>
    </row>
    <row r="104" spans="1:12" s="12" customFormat="1" ht="21" customHeight="1" x14ac:dyDescent="0.25">
      <c r="A104" s="17" t="s">
        <v>57</v>
      </c>
      <c r="B104" s="142">
        <v>0</v>
      </c>
      <c r="C104" s="142">
        <v>0</v>
      </c>
      <c r="D104" s="142">
        <v>0</v>
      </c>
      <c r="E104" s="187">
        <v>0.08</v>
      </c>
      <c r="F104" s="142">
        <v>0.08</v>
      </c>
      <c r="G104" s="114"/>
      <c r="H104" s="69"/>
      <c r="I104" s="69"/>
      <c r="J104" s="122"/>
      <c r="K104" s="34"/>
      <c r="L104" s="34"/>
    </row>
    <row r="105" spans="1:12" s="12" customFormat="1" ht="23.25" customHeight="1" x14ac:dyDescent="0.25">
      <c r="A105" s="43" t="s">
        <v>419</v>
      </c>
      <c r="B105" s="142">
        <v>0</v>
      </c>
      <c r="C105" s="142">
        <v>0</v>
      </c>
      <c r="D105" s="142">
        <v>0</v>
      </c>
      <c r="E105" s="187">
        <v>1.82</v>
      </c>
      <c r="F105" s="142">
        <v>1.82</v>
      </c>
      <c r="G105" s="114"/>
      <c r="H105" s="69"/>
      <c r="I105" s="69"/>
      <c r="J105" s="122"/>
      <c r="K105" s="34"/>
      <c r="L105" s="34"/>
    </row>
    <row r="106" spans="1:12" s="12" customFormat="1" ht="27" customHeight="1" x14ac:dyDescent="0.25">
      <c r="A106" s="4" t="s">
        <v>353</v>
      </c>
      <c r="B106" s="69"/>
      <c r="C106" s="92"/>
      <c r="D106" s="92"/>
      <c r="E106" s="92"/>
      <c r="F106" s="69"/>
      <c r="G106" s="10"/>
      <c r="H106" s="69"/>
      <c r="I106" s="69"/>
      <c r="J106" s="122"/>
      <c r="K106" s="34"/>
      <c r="L106" s="34"/>
    </row>
    <row r="107" spans="1:12" s="12" customFormat="1" ht="21" customHeight="1" x14ac:dyDescent="0.25">
      <c r="A107" s="339" t="s">
        <v>354</v>
      </c>
      <c r="B107" s="339"/>
      <c r="C107" s="339"/>
      <c r="D107" s="339"/>
      <c r="E107" s="339"/>
      <c r="F107" s="339"/>
      <c r="G107" s="10"/>
      <c r="H107" s="69"/>
      <c r="I107" s="69"/>
      <c r="J107" s="122"/>
      <c r="K107" s="34"/>
      <c r="L107" s="34"/>
    </row>
    <row r="108" spans="1:12" s="12" customFormat="1" ht="21" customHeight="1" x14ac:dyDescent="0.25">
      <c r="A108" s="138"/>
      <c r="B108" s="45"/>
      <c r="C108" s="45"/>
      <c r="D108" s="45"/>
      <c r="E108" s="45"/>
      <c r="F108" s="45"/>
      <c r="G108" s="10"/>
      <c r="H108" s="69"/>
      <c r="I108" s="69"/>
      <c r="J108" s="122"/>
      <c r="K108" s="34"/>
      <c r="L108" s="34"/>
    </row>
    <row r="109" spans="1:12" s="12" customFormat="1" ht="66.75" customHeight="1" x14ac:dyDescent="0.25">
      <c r="A109" s="39" t="s">
        <v>463</v>
      </c>
      <c r="B109" s="61" t="s">
        <v>168</v>
      </c>
      <c r="C109" s="61" t="s">
        <v>169</v>
      </c>
      <c r="D109" s="61" t="s">
        <v>153</v>
      </c>
      <c r="E109" s="61" t="s">
        <v>154</v>
      </c>
      <c r="F109" s="61" t="s">
        <v>356</v>
      </c>
      <c r="G109" s="20"/>
      <c r="H109" s="69"/>
      <c r="I109" s="69"/>
      <c r="J109" s="122"/>
      <c r="K109" s="34"/>
      <c r="L109" s="34"/>
    </row>
    <row r="110" spans="1:12" s="12" customFormat="1" ht="21" customHeight="1" x14ac:dyDescent="0.25">
      <c r="A110" s="17" t="s">
        <v>162</v>
      </c>
      <c r="B110" s="142">
        <v>0</v>
      </c>
      <c r="C110" s="142">
        <v>0</v>
      </c>
      <c r="D110" s="142">
        <v>0</v>
      </c>
      <c r="E110" s="187">
        <v>0</v>
      </c>
      <c r="F110" s="187">
        <v>0</v>
      </c>
      <c r="G110" s="4"/>
      <c r="H110" s="4"/>
      <c r="I110" s="4"/>
      <c r="J110" s="34"/>
      <c r="K110" s="34"/>
      <c r="L110" s="34"/>
    </row>
    <row r="111" spans="1:12" s="12" customFormat="1" ht="21" customHeight="1" x14ac:dyDescent="0.25">
      <c r="A111" s="17" t="s">
        <v>163</v>
      </c>
      <c r="B111" s="142">
        <v>0</v>
      </c>
      <c r="C111" s="142">
        <v>0</v>
      </c>
      <c r="D111" s="142">
        <v>0</v>
      </c>
      <c r="E111" s="187">
        <v>0</v>
      </c>
      <c r="F111" s="187">
        <v>0</v>
      </c>
      <c r="G111" s="4"/>
      <c r="H111" s="4"/>
      <c r="I111" s="4"/>
      <c r="J111" s="34"/>
      <c r="K111" s="34"/>
      <c r="L111" s="34"/>
    </row>
    <row r="112" spans="1:12" s="12" customFormat="1" ht="21" customHeight="1" x14ac:dyDescent="0.25">
      <c r="A112" s="17" t="s">
        <v>56</v>
      </c>
      <c r="B112" s="142">
        <v>0</v>
      </c>
      <c r="C112" s="142">
        <v>0.02</v>
      </c>
      <c r="D112" s="142">
        <v>0</v>
      </c>
      <c r="E112" s="187">
        <v>0.34</v>
      </c>
      <c r="F112" s="187">
        <v>0.35</v>
      </c>
      <c r="G112" s="4"/>
      <c r="H112" s="4"/>
      <c r="I112" s="4"/>
      <c r="J112" s="34"/>
      <c r="K112" s="34"/>
      <c r="L112" s="34"/>
    </row>
    <row r="113" spans="1:12" s="12" customFormat="1" ht="21" customHeight="1" x14ac:dyDescent="0.25">
      <c r="A113" s="17" t="s">
        <v>57</v>
      </c>
      <c r="B113" s="142">
        <v>0</v>
      </c>
      <c r="C113" s="142">
        <v>0</v>
      </c>
      <c r="D113" s="142">
        <v>0</v>
      </c>
      <c r="E113" s="187">
        <v>0.08</v>
      </c>
      <c r="F113" s="187">
        <v>0.08</v>
      </c>
      <c r="G113" s="4"/>
      <c r="H113" s="4"/>
      <c r="I113" s="4"/>
      <c r="J113" s="34"/>
      <c r="K113" s="34"/>
      <c r="L113" s="34"/>
    </row>
    <row r="114" spans="1:12" s="12" customFormat="1" ht="23.25" customHeight="1" x14ac:dyDescent="0.25">
      <c r="A114" s="43" t="s">
        <v>419</v>
      </c>
      <c r="B114" s="142">
        <v>0</v>
      </c>
      <c r="C114" s="142">
        <v>0.02</v>
      </c>
      <c r="D114" s="142">
        <v>0</v>
      </c>
      <c r="E114" s="187">
        <v>0.42</v>
      </c>
      <c r="F114" s="187">
        <v>0.43</v>
      </c>
      <c r="G114" s="4"/>
      <c r="H114" s="4"/>
      <c r="I114" s="4"/>
      <c r="J114" s="34"/>
      <c r="K114" s="34"/>
      <c r="L114" s="34"/>
    </row>
    <row r="115" spans="1:12" s="12" customFormat="1" ht="26" customHeight="1" x14ac:dyDescent="0.25">
      <c r="A115" s="2" t="s">
        <v>353</v>
      </c>
      <c r="B115" s="2"/>
      <c r="C115" s="2"/>
      <c r="D115" s="2"/>
      <c r="E115" s="2"/>
      <c r="F115" s="2"/>
      <c r="G115" s="10"/>
      <c r="H115" s="4"/>
      <c r="I115" s="4"/>
      <c r="J115" s="34"/>
      <c r="K115" s="34"/>
      <c r="L115" s="34"/>
    </row>
    <row r="116" spans="1:12" s="12" customFormat="1" ht="26" customHeight="1" x14ac:dyDescent="0.25">
      <c r="A116" s="340" t="s">
        <v>354</v>
      </c>
      <c r="B116" s="340"/>
      <c r="C116" s="340"/>
      <c r="D116" s="340"/>
      <c r="E116" s="340"/>
      <c r="F116" s="340"/>
      <c r="G116" s="4"/>
      <c r="H116" s="4"/>
      <c r="I116" s="4"/>
      <c r="J116" s="34"/>
      <c r="K116" s="34"/>
      <c r="L116" s="34"/>
    </row>
    <row r="117" spans="1:12" s="12" customFormat="1" ht="18.25" customHeight="1" x14ac:dyDescent="0.25">
      <c r="A117" s="45"/>
      <c r="B117" s="2"/>
      <c r="C117" s="2"/>
      <c r="D117" s="2"/>
      <c r="E117" s="2"/>
      <c r="F117" s="2"/>
      <c r="G117" s="4"/>
      <c r="H117" s="4"/>
      <c r="I117" s="4"/>
      <c r="J117" s="34"/>
      <c r="K117" s="34"/>
      <c r="L117" s="34"/>
    </row>
    <row r="118" spans="1:12" s="12" customFormat="1" ht="28.5" customHeight="1" x14ac:dyDescent="0.25">
      <c r="A118" s="124" t="s">
        <v>357</v>
      </c>
      <c r="B118" s="125"/>
      <c r="C118" s="125"/>
      <c r="D118" s="45"/>
      <c r="E118" s="45"/>
      <c r="F118" s="45"/>
      <c r="G118" s="45"/>
      <c r="H118" s="69"/>
      <c r="I118" s="69"/>
      <c r="J118" s="122"/>
      <c r="K118" s="34"/>
    </row>
    <row r="119" spans="1:12" s="12" customFormat="1" ht="17.5" x14ac:dyDescent="0.25">
      <c r="A119" s="125"/>
      <c r="B119" s="125"/>
      <c r="C119" s="125"/>
      <c r="D119" s="45"/>
      <c r="E119" s="45"/>
      <c r="F119" s="45"/>
      <c r="G119" s="45"/>
      <c r="H119" s="69"/>
      <c r="I119" s="69"/>
      <c r="J119" s="122"/>
      <c r="K119" s="34"/>
      <c r="L119" s="34"/>
    </row>
    <row r="120" spans="1:12" s="12" customFormat="1" ht="23.25" customHeight="1" x14ac:dyDescent="0.25">
      <c r="A120" s="39" t="s">
        <v>358</v>
      </c>
      <c r="B120" s="159">
        <v>2018</v>
      </c>
      <c r="C120" s="159">
        <v>2019</v>
      </c>
      <c r="D120" s="159">
        <v>2020</v>
      </c>
      <c r="E120" s="159">
        <v>2021</v>
      </c>
      <c r="F120" s="40">
        <v>2022</v>
      </c>
      <c r="G120" s="2"/>
      <c r="H120" s="10"/>
      <c r="I120" s="69"/>
      <c r="J120" s="34"/>
      <c r="K120" s="34"/>
      <c r="L120" s="34"/>
    </row>
    <row r="121" spans="1:12" s="12" customFormat="1" ht="30" customHeight="1" x14ac:dyDescent="0.25">
      <c r="A121" s="17" t="s">
        <v>464</v>
      </c>
      <c r="B121" s="143">
        <v>769200</v>
      </c>
      <c r="C121" s="143">
        <v>728600</v>
      </c>
      <c r="D121" s="143">
        <v>710900</v>
      </c>
      <c r="E121" s="143">
        <v>689900</v>
      </c>
      <c r="F121" s="44">
        <v>712400</v>
      </c>
      <c r="G121" s="2"/>
      <c r="H121" s="10"/>
      <c r="I121" s="69"/>
      <c r="J121" s="34"/>
      <c r="K121" s="34"/>
      <c r="L121" s="34"/>
    </row>
    <row r="122" spans="1:12" s="12" customFormat="1" ht="30" customHeight="1" x14ac:dyDescent="0.25">
      <c r="A122" s="17" t="s">
        <v>359</v>
      </c>
      <c r="B122" s="143">
        <v>402400</v>
      </c>
      <c r="C122" s="143">
        <v>387700</v>
      </c>
      <c r="D122" s="143">
        <v>370700</v>
      </c>
      <c r="E122" s="143">
        <v>378100</v>
      </c>
      <c r="F122" s="44">
        <v>352000</v>
      </c>
      <c r="G122" s="2"/>
      <c r="H122" s="10"/>
      <c r="I122" s="69"/>
      <c r="J122" s="34"/>
      <c r="K122" s="34"/>
      <c r="L122" s="34"/>
    </row>
    <row r="123" spans="1:12" s="12" customFormat="1" ht="32.5" customHeight="1" x14ac:dyDescent="0.25">
      <c r="A123" s="17" t="s">
        <v>360</v>
      </c>
      <c r="B123" s="143">
        <v>370000</v>
      </c>
      <c r="C123" s="143">
        <v>294600</v>
      </c>
      <c r="D123" s="143">
        <v>236500</v>
      </c>
      <c r="E123" s="143">
        <v>234900</v>
      </c>
      <c r="F123" s="44">
        <v>218800</v>
      </c>
      <c r="G123" s="2"/>
      <c r="H123" s="10"/>
      <c r="I123" s="69"/>
      <c r="J123" s="34"/>
      <c r="K123" s="34"/>
      <c r="L123" s="34"/>
    </row>
    <row r="124" spans="1:12" s="12" customFormat="1" ht="29.25" customHeight="1" x14ac:dyDescent="0.25">
      <c r="A124" s="17" t="s">
        <v>361</v>
      </c>
      <c r="B124" s="62">
        <v>1139200</v>
      </c>
      <c r="C124" s="62">
        <v>1023200</v>
      </c>
      <c r="D124" s="143">
        <v>947400</v>
      </c>
      <c r="E124" s="143">
        <v>924800</v>
      </c>
      <c r="F124" s="44">
        <v>931200</v>
      </c>
      <c r="G124" s="2"/>
      <c r="H124" s="10"/>
      <c r="I124" s="69"/>
      <c r="J124" s="34"/>
      <c r="K124" s="34"/>
      <c r="L124" s="34"/>
    </row>
    <row r="125" spans="1:12" s="12" customFormat="1" ht="32.5" customHeight="1" x14ac:dyDescent="0.25">
      <c r="A125" s="17" t="s">
        <v>362</v>
      </c>
      <c r="B125" s="62">
        <v>5668400</v>
      </c>
      <c r="C125" s="62">
        <v>6380500</v>
      </c>
      <c r="D125" s="62">
        <v>6457800</v>
      </c>
      <c r="E125" s="62">
        <v>6958500</v>
      </c>
      <c r="F125" s="44">
        <v>6787100</v>
      </c>
      <c r="G125" s="2"/>
      <c r="H125" s="10"/>
      <c r="I125" s="69"/>
      <c r="J125" s="34"/>
      <c r="K125" s="34"/>
      <c r="L125" s="34"/>
    </row>
    <row r="126" spans="1:12" s="12" customFormat="1" ht="34.25" customHeight="1" x14ac:dyDescent="0.25">
      <c r="A126" s="17" t="s">
        <v>363</v>
      </c>
      <c r="B126" s="54">
        <v>18.489999999999998</v>
      </c>
      <c r="C126" s="54">
        <v>16.61</v>
      </c>
      <c r="D126" s="218">
        <v>14.9</v>
      </c>
      <c r="E126" s="54">
        <v>13.89</v>
      </c>
      <c r="F126" s="283">
        <v>13.69</v>
      </c>
      <c r="G126" s="2"/>
      <c r="H126" s="10"/>
      <c r="I126" s="69"/>
      <c r="J126" s="34"/>
      <c r="K126" s="34"/>
      <c r="L126" s="34"/>
    </row>
    <row r="127" spans="1:12" s="12" customFormat="1" ht="57.75" customHeight="1" x14ac:dyDescent="0.25">
      <c r="A127" s="304" t="s">
        <v>460</v>
      </c>
      <c r="B127" s="304"/>
      <c r="C127" s="304"/>
      <c r="D127" s="304"/>
      <c r="E127" s="304"/>
      <c r="F127" s="304"/>
      <c r="G127" s="45"/>
      <c r="H127" s="10"/>
      <c r="I127" s="69"/>
      <c r="J127" s="122"/>
      <c r="K127" s="34"/>
      <c r="L127" s="34"/>
    </row>
    <row r="128" spans="1:12" s="12" customFormat="1" ht="22.5" customHeight="1" x14ac:dyDescent="0.25">
      <c r="A128" s="107" t="s">
        <v>364</v>
      </c>
      <c r="B128" s="107"/>
      <c r="C128" s="107"/>
      <c r="D128" s="107"/>
      <c r="E128" s="107"/>
      <c r="F128" s="107"/>
      <c r="G128" s="45"/>
      <c r="H128" s="10"/>
      <c r="I128" s="69"/>
      <c r="J128" s="122"/>
      <c r="K128" s="34"/>
      <c r="L128" s="34"/>
    </row>
    <row r="129" spans="1:12" s="12" customFormat="1" ht="43" customHeight="1" x14ac:dyDescent="0.25">
      <c r="A129" s="304" t="s">
        <v>465</v>
      </c>
      <c r="B129" s="304"/>
      <c r="C129" s="304"/>
      <c r="D129" s="304"/>
      <c r="E129" s="304"/>
      <c r="F129" s="304"/>
      <c r="G129" s="45"/>
      <c r="H129" s="10"/>
      <c r="I129" s="69"/>
      <c r="J129" s="122"/>
      <c r="K129" s="34"/>
      <c r="L129" s="34"/>
    </row>
    <row r="130" spans="1:12" s="12" customFormat="1" ht="104" customHeight="1" x14ac:dyDescent="0.25">
      <c r="A130" s="319" t="s">
        <v>365</v>
      </c>
      <c r="B130" s="319"/>
      <c r="C130" s="319"/>
      <c r="D130" s="319"/>
      <c r="E130" s="319"/>
      <c r="F130" s="319"/>
      <c r="G130" s="45"/>
      <c r="H130" s="10"/>
      <c r="I130" s="69"/>
      <c r="J130" s="122"/>
      <c r="K130" s="34"/>
      <c r="L130" s="34"/>
    </row>
    <row r="131" spans="1:12" s="12" customFormat="1" ht="39" customHeight="1" x14ac:dyDescent="0.25">
      <c r="A131" s="319" t="s">
        <v>366</v>
      </c>
      <c r="B131" s="319"/>
      <c r="C131" s="319"/>
      <c r="D131" s="319"/>
      <c r="E131" s="319"/>
      <c r="F131" s="319"/>
      <c r="G131" s="45"/>
      <c r="H131" s="10"/>
      <c r="I131" s="69"/>
      <c r="J131" s="122"/>
      <c r="K131" s="34"/>
      <c r="L131" s="34"/>
    </row>
    <row r="132" spans="1:12" s="12" customFormat="1" ht="37.5" customHeight="1" x14ac:dyDescent="0.25">
      <c r="A132" s="2" t="s">
        <v>367</v>
      </c>
      <c r="B132" s="69"/>
      <c r="C132" s="71"/>
      <c r="D132" s="69"/>
      <c r="E132" s="69"/>
      <c r="F132" s="69"/>
      <c r="G132" s="45"/>
      <c r="H132" s="10"/>
      <c r="I132" s="69"/>
      <c r="J132" s="122"/>
      <c r="K132" s="34"/>
      <c r="L132" s="34"/>
    </row>
    <row r="133" spans="1:12" s="12" customFormat="1" ht="21" customHeight="1" x14ac:dyDescent="0.25">
      <c r="A133" s="121"/>
      <c r="B133" s="10"/>
      <c r="C133" s="10"/>
      <c r="D133" s="10"/>
      <c r="E133" s="10"/>
      <c r="F133" s="10"/>
      <c r="G133" s="45"/>
      <c r="H133" s="10"/>
      <c r="I133" s="69"/>
      <c r="J133" s="122"/>
      <c r="K133" s="34"/>
      <c r="L133" s="34"/>
    </row>
    <row r="134" spans="1:12" s="12" customFormat="1" ht="21.75" customHeight="1" x14ac:dyDescent="0.25">
      <c r="A134" s="39" t="s">
        <v>368</v>
      </c>
      <c r="B134" s="159">
        <v>2018</v>
      </c>
      <c r="C134" s="159">
        <v>2019</v>
      </c>
      <c r="D134" s="159">
        <v>2020</v>
      </c>
      <c r="E134" s="159">
        <v>2021</v>
      </c>
      <c r="F134" s="40">
        <v>2022</v>
      </c>
      <c r="G134" s="45"/>
      <c r="H134" s="10"/>
      <c r="I134" s="69"/>
      <c r="J134" s="34"/>
      <c r="K134" s="34"/>
      <c r="L134" s="34"/>
    </row>
    <row r="135" spans="1:12" s="12" customFormat="1" ht="30" customHeight="1" x14ac:dyDescent="0.25">
      <c r="A135" s="53" t="s">
        <v>369</v>
      </c>
      <c r="B135" s="62">
        <v>4295500</v>
      </c>
      <c r="C135" s="62">
        <v>4827900</v>
      </c>
      <c r="D135" s="62">
        <v>5050900</v>
      </c>
      <c r="E135" s="62">
        <v>5465800</v>
      </c>
      <c r="F135" s="44">
        <v>5263100</v>
      </c>
      <c r="G135" s="45" t="s">
        <v>145</v>
      </c>
      <c r="H135" s="10"/>
      <c r="I135" s="69"/>
      <c r="J135" s="34"/>
      <c r="K135" s="34"/>
      <c r="L135" s="34"/>
    </row>
    <row r="136" spans="1:12" s="12" customFormat="1" ht="30.75" customHeight="1" x14ac:dyDescent="0.25">
      <c r="A136" s="53" t="s">
        <v>370</v>
      </c>
      <c r="B136" s="62">
        <v>221800</v>
      </c>
      <c r="C136" s="62">
        <v>329000</v>
      </c>
      <c r="D136" s="62">
        <v>455100</v>
      </c>
      <c r="E136" s="62">
        <v>453200</v>
      </c>
      <c r="F136" s="44">
        <v>423900</v>
      </c>
      <c r="G136" s="45" t="s">
        <v>145</v>
      </c>
      <c r="H136" s="10"/>
      <c r="I136" s="69"/>
      <c r="J136" s="34"/>
      <c r="K136" s="34"/>
      <c r="L136" s="34"/>
    </row>
    <row r="137" spans="1:12" s="12" customFormat="1" ht="45" customHeight="1" x14ac:dyDescent="0.25">
      <c r="A137" s="53" t="s">
        <v>371</v>
      </c>
      <c r="B137" s="62">
        <v>232100</v>
      </c>
      <c r="C137" s="62">
        <v>220200</v>
      </c>
      <c r="D137" s="62">
        <v>194100</v>
      </c>
      <c r="E137" s="62">
        <v>216500</v>
      </c>
      <c r="F137" s="44">
        <v>230700</v>
      </c>
      <c r="G137" s="45" t="s">
        <v>145</v>
      </c>
      <c r="H137" s="10"/>
      <c r="I137" s="69"/>
      <c r="J137" s="34"/>
      <c r="K137" s="34"/>
      <c r="L137" s="34"/>
    </row>
    <row r="138" spans="1:12" s="12" customFormat="1" ht="30.75" customHeight="1" x14ac:dyDescent="0.25">
      <c r="A138" s="53" t="s">
        <v>372</v>
      </c>
      <c r="B138" s="62">
        <v>242600</v>
      </c>
      <c r="C138" s="62">
        <v>240000</v>
      </c>
      <c r="D138" s="62">
        <v>232800</v>
      </c>
      <c r="E138" s="62">
        <v>237800</v>
      </c>
      <c r="F138" s="44">
        <v>355200</v>
      </c>
      <c r="G138" s="45" t="s">
        <v>145</v>
      </c>
      <c r="H138" s="10"/>
      <c r="I138" s="69"/>
      <c r="J138" s="34"/>
      <c r="K138" s="34"/>
      <c r="L138" s="34"/>
    </row>
    <row r="139" spans="1:12" s="12" customFormat="1" ht="45" customHeight="1" x14ac:dyDescent="0.25">
      <c r="A139" s="53" t="s">
        <v>373</v>
      </c>
      <c r="B139" s="62">
        <v>17700</v>
      </c>
      <c r="C139" s="62">
        <v>18800</v>
      </c>
      <c r="D139" s="62">
        <v>21900</v>
      </c>
      <c r="E139" s="62">
        <v>23800</v>
      </c>
      <c r="F139" s="44">
        <v>24900</v>
      </c>
      <c r="G139" s="45" t="s">
        <v>145</v>
      </c>
      <c r="H139" s="10"/>
      <c r="I139" s="69"/>
      <c r="J139" s="34"/>
      <c r="K139" s="34"/>
      <c r="L139" s="34"/>
    </row>
    <row r="140" spans="1:12" s="12" customFormat="1" ht="28.5" customHeight="1" x14ac:dyDescent="0.25">
      <c r="A140" s="53" t="s">
        <v>374</v>
      </c>
      <c r="B140" s="62">
        <v>289400</v>
      </c>
      <c r="C140" s="62">
        <v>327200</v>
      </c>
      <c r="D140" s="62">
        <v>208600</v>
      </c>
      <c r="E140" s="62">
        <v>241100</v>
      </c>
      <c r="F140" s="44">
        <v>270800</v>
      </c>
      <c r="G140" s="45" t="s">
        <v>145</v>
      </c>
      <c r="H140" s="10"/>
      <c r="I140" s="69"/>
      <c r="J140" s="34"/>
      <c r="K140" s="34"/>
      <c r="L140" s="34"/>
    </row>
    <row r="141" spans="1:12" s="12" customFormat="1" ht="28.5" customHeight="1" x14ac:dyDescent="0.25">
      <c r="A141" s="53" t="s">
        <v>375</v>
      </c>
      <c r="B141" s="62">
        <v>213400</v>
      </c>
      <c r="C141" s="62">
        <v>243700</v>
      </c>
      <c r="D141" s="62">
        <v>114800</v>
      </c>
      <c r="E141" s="62">
        <v>117200</v>
      </c>
      <c r="F141" s="44">
        <v>119000</v>
      </c>
      <c r="G141" s="45" t="s">
        <v>145</v>
      </c>
      <c r="H141" s="10"/>
      <c r="I141" s="69"/>
      <c r="J141" s="34"/>
      <c r="K141" s="34"/>
      <c r="L141" s="34"/>
    </row>
    <row r="142" spans="1:12" s="12" customFormat="1" ht="28.5" customHeight="1" x14ac:dyDescent="0.25">
      <c r="A142" s="53" t="s">
        <v>376</v>
      </c>
      <c r="B142" s="62">
        <v>113200</v>
      </c>
      <c r="C142" s="62">
        <v>124800</v>
      </c>
      <c r="D142" s="62">
        <v>136000</v>
      </c>
      <c r="E142" s="62">
        <v>134800</v>
      </c>
      <c r="F142" s="44">
        <v>87100</v>
      </c>
      <c r="G142" s="45" t="s">
        <v>145</v>
      </c>
      <c r="H142" s="10"/>
      <c r="I142" s="69"/>
      <c r="J142" s="34"/>
      <c r="K142" s="34"/>
      <c r="L142" s="34"/>
    </row>
    <row r="143" spans="1:12" s="12" customFormat="1" ht="28.5" customHeight="1" x14ac:dyDescent="0.25">
      <c r="A143" s="53" t="s">
        <v>377</v>
      </c>
      <c r="B143" s="62">
        <v>600</v>
      </c>
      <c r="C143" s="62">
        <v>600</v>
      </c>
      <c r="D143" s="62">
        <v>600</v>
      </c>
      <c r="E143" s="62">
        <v>700</v>
      </c>
      <c r="F143" s="44">
        <v>500</v>
      </c>
      <c r="G143" s="45" t="s">
        <v>145</v>
      </c>
      <c r="H143" s="10"/>
      <c r="I143" s="69"/>
      <c r="J143" s="34"/>
      <c r="K143" s="34"/>
      <c r="L143" s="34"/>
    </row>
    <row r="144" spans="1:12" s="12" customFormat="1" ht="28.5" customHeight="1" x14ac:dyDescent="0.25">
      <c r="A144" s="53" t="s">
        <v>378</v>
      </c>
      <c r="B144" s="62">
        <v>42100</v>
      </c>
      <c r="C144" s="62">
        <v>48300</v>
      </c>
      <c r="D144" s="62">
        <v>43000</v>
      </c>
      <c r="E144" s="62">
        <v>47600</v>
      </c>
      <c r="F144" s="44">
        <v>11900</v>
      </c>
      <c r="G144" s="45" t="s">
        <v>145</v>
      </c>
      <c r="H144" s="10"/>
      <c r="I144" s="69"/>
      <c r="J144" s="34"/>
      <c r="K144" s="34"/>
      <c r="L144" s="34"/>
    </row>
    <row r="145" spans="1:12" s="12" customFormat="1" ht="28.5" customHeight="1" x14ac:dyDescent="0.25">
      <c r="A145" s="130" t="s">
        <v>379</v>
      </c>
      <c r="B145" s="62">
        <v>5668400</v>
      </c>
      <c r="C145" s="62">
        <v>6380500</v>
      </c>
      <c r="D145" s="62">
        <v>6457800</v>
      </c>
      <c r="E145" s="62">
        <v>6958500</v>
      </c>
      <c r="F145" s="44">
        <v>6787100</v>
      </c>
      <c r="G145" s="45" t="s">
        <v>145</v>
      </c>
      <c r="H145" s="10"/>
      <c r="I145" s="69"/>
      <c r="J145" s="34"/>
      <c r="K145" s="34"/>
      <c r="L145" s="34"/>
    </row>
    <row r="146" spans="1:12" s="12" customFormat="1" ht="29" customHeight="1" x14ac:dyDescent="0.25">
      <c r="A146" s="319" t="s">
        <v>380</v>
      </c>
      <c r="B146" s="319"/>
      <c r="C146" s="319"/>
      <c r="D146" s="319"/>
      <c r="E146" s="319"/>
      <c r="F146" s="319"/>
      <c r="G146" s="45"/>
      <c r="H146" s="10"/>
      <c r="I146" s="69"/>
      <c r="J146" s="122"/>
      <c r="K146" s="34"/>
      <c r="L146" s="34"/>
    </row>
    <row r="147" spans="1:12" s="12" customFormat="1" ht="39.75" customHeight="1" x14ac:dyDescent="0.25">
      <c r="A147" s="319" t="s">
        <v>381</v>
      </c>
      <c r="B147" s="319"/>
      <c r="C147" s="319"/>
      <c r="D147" s="319"/>
      <c r="E147" s="319"/>
      <c r="F147" s="319"/>
      <c r="G147" s="45"/>
      <c r="H147" s="10"/>
      <c r="I147" s="69"/>
      <c r="J147" s="122"/>
      <c r="K147" s="34"/>
      <c r="L147" s="34"/>
    </row>
    <row r="148" spans="1:12" s="12" customFormat="1" ht="26" customHeight="1" x14ac:dyDescent="0.25">
      <c r="A148" s="2" t="s">
        <v>382</v>
      </c>
      <c r="B148" s="45"/>
      <c r="C148" s="45"/>
      <c r="D148" s="45"/>
      <c r="E148" s="45"/>
      <c r="F148" s="45"/>
      <c r="G148" s="45"/>
      <c r="H148" s="10"/>
      <c r="I148" s="69"/>
      <c r="J148" s="122"/>
      <c r="K148" s="34"/>
      <c r="L148" s="34"/>
    </row>
    <row r="149" spans="1:12" s="12" customFormat="1" ht="42" customHeight="1" x14ac:dyDescent="0.25">
      <c r="A149" s="319" t="s">
        <v>383</v>
      </c>
      <c r="B149" s="319"/>
      <c r="C149" s="319"/>
      <c r="D149" s="319"/>
      <c r="E149" s="319"/>
      <c r="F149" s="319"/>
      <c r="G149" s="45"/>
      <c r="H149" s="10"/>
      <c r="I149" s="69"/>
      <c r="J149" s="122"/>
      <c r="K149" s="34"/>
      <c r="L149" s="34"/>
    </row>
    <row r="150" spans="1:12" s="12" customFormat="1" ht="28" customHeight="1" x14ac:dyDescent="0.25">
      <c r="A150" s="319" t="s">
        <v>384</v>
      </c>
      <c r="B150" s="319"/>
      <c r="C150" s="319"/>
      <c r="D150" s="319"/>
      <c r="E150" s="319"/>
      <c r="F150" s="319"/>
      <c r="G150" s="2"/>
      <c r="H150" s="10"/>
      <c r="I150" s="69"/>
      <c r="J150" s="122"/>
      <c r="K150" s="34"/>
      <c r="L150" s="34"/>
    </row>
    <row r="151" spans="1:12" s="12" customFormat="1" ht="28" customHeight="1" x14ac:dyDescent="0.25">
      <c r="A151" s="319" t="s">
        <v>385</v>
      </c>
      <c r="B151" s="319"/>
      <c r="C151" s="319"/>
      <c r="D151" s="319"/>
      <c r="E151" s="319"/>
      <c r="F151" s="319"/>
      <c r="G151" s="2"/>
      <c r="H151" s="10"/>
      <c r="I151" s="69"/>
      <c r="J151" s="122"/>
      <c r="K151" s="34"/>
      <c r="L151" s="34"/>
    </row>
    <row r="152" spans="1:12" s="12" customFormat="1" ht="28" customHeight="1" x14ac:dyDescent="0.25">
      <c r="A152" s="319" t="s">
        <v>386</v>
      </c>
      <c r="B152" s="319"/>
      <c r="C152" s="319"/>
      <c r="D152" s="319"/>
      <c r="E152" s="319"/>
      <c r="F152" s="319"/>
      <c r="G152" s="319"/>
      <c r="H152" s="10"/>
      <c r="I152" s="69"/>
      <c r="J152" s="122"/>
      <c r="K152" s="34"/>
      <c r="L152" s="34"/>
    </row>
    <row r="153" spans="1:12" s="12" customFormat="1" ht="40" customHeight="1" x14ac:dyDescent="0.25">
      <c r="A153" s="319" t="s">
        <v>387</v>
      </c>
      <c r="B153" s="319"/>
      <c r="C153" s="319"/>
      <c r="D153" s="319"/>
      <c r="E153" s="319"/>
      <c r="F153" s="319"/>
      <c r="G153" s="45"/>
      <c r="H153" s="10"/>
      <c r="I153" s="69"/>
      <c r="J153" s="122"/>
      <c r="K153" s="34"/>
      <c r="L153" s="34"/>
    </row>
    <row r="154" spans="1:12" s="12" customFormat="1" ht="45.75" customHeight="1" x14ac:dyDescent="0.25">
      <c r="A154" s="319" t="s">
        <v>388</v>
      </c>
      <c r="B154" s="319"/>
      <c r="C154" s="319"/>
      <c r="D154" s="319"/>
      <c r="E154" s="319"/>
      <c r="F154" s="319"/>
      <c r="G154" s="45"/>
      <c r="H154" s="10"/>
      <c r="I154" s="69"/>
      <c r="J154" s="122"/>
      <c r="K154" s="34"/>
      <c r="L154" s="34"/>
    </row>
    <row r="155" spans="1:12" s="12" customFormat="1" ht="38.25" customHeight="1" x14ac:dyDescent="0.25">
      <c r="A155" s="319" t="s">
        <v>389</v>
      </c>
      <c r="B155" s="319"/>
      <c r="C155" s="319"/>
      <c r="D155" s="319"/>
      <c r="E155" s="319"/>
      <c r="F155" s="319"/>
      <c r="G155" s="45"/>
      <c r="H155" s="10"/>
      <c r="I155" s="69"/>
      <c r="J155" s="122"/>
      <c r="K155" s="34"/>
      <c r="L155" s="34"/>
    </row>
    <row r="156" spans="1:12" s="12" customFormat="1" ht="83.25" customHeight="1" x14ac:dyDescent="0.25">
      <c r="A156" s="316" t="s">
        <v>390</v>
      </c>
      <c r="B156" s="316"/>
      <c r="C156" s="316"/>
      <c r="D156" s="316"/>
      <c r="E156" s="316"/>
      <c r="F156" s="316"/>
      <c r="G156" s="45"/>
      <c r="H156" s="10"/>
      <c r="I156" s="69"/>
      <c r="J156" s="122"/>
      <c r="K156" s="34"/>
      <c r="L156" s="34"/>
    </row>
    <row r="157" spans="1:12" s="12" customFormat="1" ht="27" customHeight="1" x14ac:dyDescent="0.25">
      <c r="A157" s="2" t="s">
        <v>391</v>
      </c>
      <c r="B157" s="45"/>
      <c r="C157" s="45"/>
      <c r="D157" s="45"/>
      <c r="E157" s="45"/>
      <c r="F157" s="45"/>
      <c r="G157" s="45"/>
      <c r="H157" s="10"/>
      <c r="I157" s="69"/>
      <c r="J157" s="122"/>
      <c r="K157" s="34"/>
      <c r="L157" s="34"/>
    </row>
    <row r="158" spans="1:12" s="12" customFormat="1" ht="18.25" customHeight="1" x14ac:dyDescent="0.25">
      <c r="A158" s="121"/>
      <c r="B158" s="45"/>
      <c r="C158" s="45"/>
      <c r="D158" s="45"/>
      <c r="E158" s="45"/>
      <c r="F158" s="45"/>
      <c r="G158" s="45"/>
      <c r="H158" s="69"/>
      <c r="I158" s="69"/>
      <c r="J158" s="122"/>
      <c r="K158" s="34"/>
      <c r="L158" s="34"/>
    </row>
    <row r="159" spans="1:12" s="12" customFormat="1" ht="18.25" customHeight="1" x14ac:dyDescent="0.25">
      <c r="A159" s="124" t="s">
        <v>392</v>
      </c>
      <c r="B159" s="125"/>
      <c r="C159" s="45"/>
      <c r="D159" s="45"/>
      <c r="E159" s="45"/>
      <c r="F159" s="45"/>
      <c r="G159" s="45"/>
      <c r="H159" s="69"/>
      <c r="I159" s="69"/>
      <c r="J159" s="122"/>
      <c r="K159" s="34"/>
      <c r="L159" s="34"/>
    </row>
    <row r="160" spans="1:12" s="12" customFormat="1" ht="18.25" customHeight="1" x14ac:dyDescent="0.25">
      <c r="A160" s="125"/>
      <c r="B160" s="125"/>
      <c r="C160" s="45"/>
      <c r="D160" s="45"/>
      <c r="E160" s="45"/>
      <c r="F160" s="45"/>
      <c r="G160" s="45"/>
      <c r="H160" s="10"/>
      <c r="I160" s="69"/>
      <c r="J160" s="122"/>
      <c r="K160" s="34"/>
      <c r="L160" s="34"/>
    </row>
    <row r="161" spans="1:12" s="12" customFormat="1" ht="18.25" customHeight="1" x14ac:dyDescent="0.25">
      <c r="A161" s="39" t="s">
        <v>173</v>
      </c>
      <c r="B161" s="159">
        <v>2018</v>
      </c>
      <c r="C161" s="159">
        <v>2019</v>
      </c>
      <c r="D161" s="159">
        <v>2020</v>
      </c>
      <c r="E161" s="159">
        <v>2021</v>
      </c>
      <c r="F161" s="40">
        <v>2022</v>
      </c>
      <c r="G161" s="45"/>
      <c r="H161" s="10"/>
      <c r="I161" s="69"/>
      <c r="J161" s="34"/>
      <c r="K161" s="34"/>
      <c r="L161" s="34"/>
    </row>
    <row r="162" spans="1:12" s="12" customFormat="1" ht="18.25" customHeight="1" x14ac:dyDescent="0.25">
      <c r="A162" s="53" t="s">
        <v>174</v>
      </c>
      <c r="B162" s="41">
        <v>490</v>
      </c>
      <c r="C162" s="41">
        <v>392</v>
      </c>
      <c r="D162" s="41">
        <v>388</v>
      </c>
      <c r="E162" s="41">
        <v>350</v>
      </c>
      <c r="F162" s="44">
        <v>358</v>
      </c>
      <c r="G162" s="45"/>
      <c r="H162" s="10"/>
      <c r="I162" s="69"/>
      <c r="J162" s="34"/>
      <c r="K162" s="34"/>
      <c r="L162" s="34"/>
    </row>
    <row r="163" spans="1:12" s="12" customFormat="1" ht="18.25" customHeight="1" x14ac:dyDescent="0.25">
      <c r="A163" s="53" t="s">
        <v>175</v>
      </c>
      <c r="B163" s="41">
        <v>29</v>
      </c>
      <c r="C163" s="41">
        <v>27</v>
      </c>
      <c r="D163" s="41">
        <v>22</v>
      </c>
      <c r="E163" s="41">
        <v>24</v>
      </c>
      <c r="F163" s="44">
        <v>29</v>
      </c>
      <c r="G163" s="45"/>
      <c r="H163" s="10"/>
      <c r="I163" s="69"/>
      <c r="J163" s="34"/>
      <c r="K163" s="34"/>
      <c r="L163" s="34"/>
    </row>
    <row r="164" spans="1:12" s="12" customFormat="1" ht="18.25" customHeight="1" x14ac:dyDescent="0.25">
      <c r="A164" s="53" t="s">
        <v>176</v>
      </c>
      <c r="B164" s="41">
        <v>402</v>
      </c>
      <c r="C164" s="41">
        <v>388</v>
      </c>
      <c r="D164" s="41">
        <v>382</v>
      </c>
      <c r="E164" s="41">
        <v>342</v>
      </c>
      <c r="F164" s="44">
        <v>331</v>
      </c>
      <c r="G164" s="45"/>
      <c r="H164" s="10"/>
      <c r="I164" s="69"/>
      <c r="J164" s="34"/>
      <c r="K164" s="34"/>
      <c r="L164" s="34"/>
    </row>
    <row r="165" spans="1:12" s="12" customFormat="1" ht="18.25" customHeight="1" x14ac:dyDescent="0.25">
      <c r="A165" s="53" t="s">
        <v>177</v>
      </c>
      <c r="B165" s="54">
        <v>0.3</v>
      </c>
      <c r="C165" s="54">
        <v>0.6</v>
      </c>
      <c r="D165" s="54">
        <v>0.3</v>
      </c>
      <c r="E165" s="54">
        <v>0.3</v>
      </c>
      <c r="F165" s="22">
        <v>0.7</v>
      </c>
      <c r="G165" s="45"/>
      <c r="H165" s="10"/>
      <c r="I165" s="69"/>
      <c r="J165" s="34"/>
      <c r="K165" s="34"/>
      <c r="L165" s="34"/>
    </row>
    <row r="166" spans="1:12" s="12" customFormat="1" ht="34.5" customHeight="1" x14ac:dyDescent="0.25">
      <c r="A166" s="319" t="s">
        <v>178</v>
      </c>
      <c r="B166" s="319"/>
      <c r="C166" s="319"/>
      <c r="D166" s="319"/>
      <c r="E166" s="319"/>
      <c r="F166" s="319"/>
      <c r="G166" s="45"/>
      <c r="H166" s="10"/>
      <c r="I166" s="69"/>
      <c r="J166" s="122"/>
      <c r="K166" s="34"/>
      <c r="L166" s="34"/>
    </row>
    <row r="167" spans="1:12" s="12" customFormat="1" ht="23.25" customHeight="1" x14ac:dyDescent="0.25">
      <c r="A167" s="319" t="s">
        <v>393</v>
      </c>
      <c r="B167" s="319"/>
      <c r="C167" s="319"/>
      <c r="D167" s="319"/>
      <c r="E167" s="319"/>
      <c r="F167" s="319"/>
      <c r="G167" s="45"/>
      <c r="H167" s="10"/>
      <c r="I167" s="69"/>
      <c r="J167" s="122"/>
      <c r="K167" s="34"/>
      <c r="L167" s="34"/>
    </row>
    <row r="168" spans="1:12" s="12" customFormat="1" ht="18" customHeight="1" x14ac:dyDescent="0.25">
      <c r="A168" s="45"/>
      <c r="B168" s="2"/>
      <c r="C168" s="2"/>
      <c r="D168" s="2"/>
      <c r="E168" s="2"/>
      <c r="F168" s="2"/>
      <c r="G168" s="2"/>
      <c r="H168" s="4"/>
      <c r="I168" s="4"/>
      <c r="J168" s="34"/>
      <c r="K168" s="34"/>
      <c r="L168" s="34"/>
    </row>
    <row r="169" spans="1:12" s="12" customFormat="1" ht="21" customHeight="1" x14ac:dyDescent="0.25">
      <c r="A169" s="124" t="s">
        <v>394</v>
      </c>
      <c r="B169" s="125"/>
      <c r="C169" s="128"/>
      <c r="D169" s="128"/>
      <c r="E169" s="128"/>
      <c r="F169" s="45"/>
      <c r="G169" s="45"/>
      <c r="H169" s="69"/>
      <c r="I169" s="69"/>
      <c r="J169" s="122"/>
      <c r="K169" s="34"/>
      <c r="L169" s="34"/>
    </row>
    <row r="170" spans="1:12" s="12" customFormat="1" ht="21" customHeight="1" x14ac:dyDescent="0.25">
      <c r="A170" s="125"/>
      <c r="B170" s="125"/>
      <c r="C170" s="128"/>
      <c r="D170" s="128"/>
      <c r="E170" s="128"/>
      <c r="F170" s="45"/>
      <c r="G170" s="45"/>
      <c r="H170" s="10"/>
      <c r="I170" s="69"/>
      <c r="J170" s="122"/>
      <c r="K170" s="34"/>
      <c r="L170" s="34"/>
    </row>
    <row r="171" spans="1:12" s="12" customFormat="1" ht="23.25" customHeight="1" x14ac:dyDescent="0.25">
      <c r="A171" s="39" t="s">
        <v>395</v>
      </c>
      <c r="B171" s="159">
        <v>2018</v>
      </c>
      <c r="C171" s="159">
        <v>2019</v>
      </c>
      <c r="D171" s="159">
        <v>2020</v>
      </c>
      <c r="E171" s="159">
        <v>2021</v>
      </c>
      <c r="F171" s="40">
        <v>2022</v>
      </c>
      <c r="G171" s="45"/>
      <c r="H171" s="10"/>
      <c r="I171" s="69"/>
      <c r="J171" s="34"/>
      <c r="K171" s="34"/>
      <c r="L171" s="34"/>
    </row>
    <row r="172" spans="1:12" s="12" customFormat="1" ht="21.75" customHeight="1" x14ac:dyDescent="0.25">
      <c r="A172" s="53" t="s">
        <v>179</v>
      </c>
      <c r="B172" s="198">
        <v>0.24</v>
      </c>
      <c r="C172" s="198">
        <v>0.19</v>
      </c>
      <c r="D172" s="198">
        <v>0.23</v>
      </c>
      <c r="E172" s="198">
        <v>0.28000000000000003</v>
      </c>
      <c r="F172" s="297">
        <v>0.12</v>
      </c>
      <c r="G172" s="45"/>
      <c r="H172" s="10"/>
      <c r="I172" s="69"/>
      <c r="J172" s="34"/>
      <c r="K172" s="34"/>
      <c r="L172" s="34"/>
    </row>
    <row r="173" spans="1:12" s="12" customFormat="1" ht="21.75" customHeight="1" x14ac:dyDescent="0.25">
      <c r="A173" s="53" t="s">
        <v>180</v>
      </c>
      <c r="B173" s="198">
        <v>0.09</v>
      </c>
      <c r="C173" s="198">
        <v>7.0000000000000007E-2</v>
      </c>
      <c r="D173" s="198">
        <v>0.05</v>
      </c>
      <c r="E173" s="198">
        <v>0.05</v>
      </c>
      <c r="F173" s="297">
        <v>0.04</v>
      </c>
      <c r="G173" s="45"/>
      <c r="H173" s="10"/>
      <c r="I173" s="69"/>
      <c r="J173" s="34"/>
      <c r="K173" s="34"/>
      <c r="L173" s="34"/>
    </row>
    <row r="174" spans="1:12" s="12" customFormat="1" ht="21.75" customHeight="1" x14ac:dyDescent="0.25">
      <c r="A174" s="43" t="s">
        <v>181</v>
      </c>
      <c r="B174" s="198">
        <v>0.33</v>
      </c>
      <c r="C174" s="198">
        <v>0.26</v>
      </c>
      <c r="D174" s="198">
        <v>0.28000000000000003</v>
      </c>
      <c r="E174" s="198">
        <v>0.33</v>
      </c>
      <c r="F174" s="297">
        <v>0.16</v>
      </c>
      <c r="G174" s="45"/>
      <c r="H174" s="10"/>
      <c r="I174" s="69"/>
      <c r="J174" s="34"/>
      <c r="K174" s="34"/>
      <c r="L174" s="34"/>
    </row>
    <row r="175" spans="1:12" s="12" customFormat="1" ht="50.5" customHeight="1" x14ac:dyDescent="0.25">
      <c r="A175" s="316" t="s">
        <v>396</v>
      </c>
      <c r="B175" s="316"/>
      <c r="C175" s="316"/>
      <c r="D175" s="316"/>
      <c r="E175" s="316"/>
      <c r="F175" s="316"/>
      <c r="G175" s="45"/>
      <c r="H175" s="10"/>
      <c r="I175" s="69"/>
      <c r="J175" s="122"/>
      <c r="K175" s="34"/>
      <c r="L175" s="34"/>
    </row>
    <row r="176" spans="1:12" s="12" customFormat="1" ht="75.75" customHeight="1" x14ac:dyDescent="0.25">
      <c r="A176" s="337" t="s">
        <v>466</v>
      </c>
      <c r="B176" s="337"/>
      <c r="C176" s="337"/>
      <c r="D176" s="337"/>
      <c r="E176" s="337"/>
      <c r="F176" s="337"/>
      <c r="G176" s="45"/>
      <c r="H176" s="10"/>
      <c r="I176" s="69"/>
      <c r="J176" s="122"/>
      <c r="K176" s="34"/>
      <c r="L176" s="34"/>
    </row>
    <row r="177" spans="1:12" s="12" customFormat="1" ht="17.5" x14ac:dyDescent="0.25">
      <c r="A177" s="125"/>
      <c r="B177" s="128"/>
      <c r="C177" s="128"/>
      <c r="D177" s="128"/>
      <c r="E177" s="45"/>
      <c r="F177" s="45"/>
      <c r="G177" s="45"/>
      <c r="H177" s="10"/>
      <c r="I177" s="69"/>
      <c r="J177" s="122"/>
      <c r="K177" s="34"/>
      <c r="L177" s="34"/>
    </row>
    <row r="178" spans="1:12" s="12" customFormat="1" ht="23.25" customHeight="1" x14ac:dyDescent="0.25">
      <c r="A178" s="39" t="s">
        <v>397</v>
      </c>
      <c r="B178" s="159">
        <v>2018</v>
      </c>
      <c r="C178" s="159">
        <v>2019</v>
      </c>
      <c r="D178" s="159">
        <v>2020</v>
      </c>
      <c r="E178" s="159">
        <v>2021</v>
      </c>
      <c r="F178" s="40">
        <v>2022</v>
      </c>
      <c r="G178" s="45"/>
      <c r="H178" s="10"/>
      <c r="I178" s="69"/>
      <c r="J178" s="34"/>
      <c r="K178" s="34"/>
      <c r="L178" s="34"/>
    </row>
    <row r="179" spans="1:12" s="12" customFormat="1" ht="21.75" customHeight="1" x14ac:dyDescent="0.25">
      <c r="A179" s="53" t="s">
        <v>179</v>
      </c>
      <c r="B179" s="143">
        <v>17639</v>
      </c>
      <c r="C179" s="143">
        <v>14025</v>
      </c>
      <c r="D179" s="143">
        <v>16649</v>
      </c>
      <c r="E179" s="143">
        <v>22086</v>
      </c>
      <c r="F179" s="44">
        <v>9109</v>
      </c>
      <c r="G179" s="45"/>
      <c r="H179" s="10"/>
      <c r="I179" s="69"/>
      <c r="J179" s="34"/>
      <c r="K179" s="34"/>
      <c r="L179" s="34"/>
    </row>
    <row r="180" spans="1:12" s="12" customFormat="1" ht="21.75" customHeight="1" x14ac:dyDescent="0.25">
      <c r="A180" s="53" t="s">
        <v>182</v>
      </c>
      <c r="B180" s="143">
        <v>10300</v>
      </c>
      <c r="C180" s="143">
        <v>13655</v>
      </c>
      <c r="D180" s="143">
        <v>15330</v>
      </c>
      <c r="E180" s="143">
        <v>14029</v>
      </c>
      <c r="F180" s="44">
        <v>28964</v>
      </c>
      <c r="G180" s="45"/>
      <c r="H180" s="10"/>
      <c r="I180" s="69"/>
      <c r="J180" s="34"/>
      <c r="K180" s="34"/>
      <c r="L180" s="34"/>
    </row>
    <row r="181" spans="1:12" s="12" customFormat="1" ht="21.75" customHeight="1" x14ac:dyDescent="0.25">
      <c r="A181" s="53" t="s">
        <v>183</v>
      </c>
      <c r="B181" s="143">
        <v>6827</v>
      </c>
      <c r="C181" s="143">
        <v>8034</v>
      </c>
      <c r="D181" s="143">
        <v>8685</v>
      </c>
      <c r="E181" s="143">
        <v>9824</v>
      </c>
      <c r="F181" s="44">
        <v>6878</v>
      </c>
      <c r="G181" s="45"/>
      <c r="H181" s="10"/>
      <c r="I181" s="69"/>
      <c r="J181" s="34"/>
      <c r="K181" s="34"/>
      <c r="L181" s="34"/>
    </row>
    <row r="182" spans="1:12" s="12" customFormat="1" ht="21.75" customHeight="1" x14ac:dyDescent="0.25">
      <c r="A182" s="53" t="s">
        <v>119</v>
      </c>
      <c r="B182" s="143">
        <v>2221</v>
      </c>
      <c r="C182" s="143">
        <v>1865</v>
      </c>
      <c r="D182" s="143">
        <v>1662</v>
      </c>
      <c r="E182" s="143">
        <v>2824</v>
      </c>
      <c r="F182" s="44">
        <v>2814</v>
      </c>
      <c r="G182" s="45"/>
      <c r="H182" s="10"/>
      <c r="I182" s="69"/>
      <c r="J182" s="34"/>
      <c r="K182" s="34"/>
      <c r="L182" s="34"/>
    </row>
    <row r="183" spans="1:12" s="12" customFormat="1" ht="21.75" customHeight="1" x14ac:dyDescent="0.25">
      <c r="A183" s="53" t="s">
        <v>184</v>
      </c>
      <c r="B183" s="143">
        <v>695</v>
      </c>
      <c r="C183" s="143">
        <v>1147</v>
      </c>
      <c r="D183" s="143">
        <v>480</v>
      </c>
      <c r="E183" s="143">
        <v>1510</v>
      </c>
      <c r="F183" s="44">
        <v>683</v>
      </c>
      <c r="G183" s="45"/>
      <c r="H183" s="10"/>
      <c r="I183" s="69"/>
      <c r="J183" s="34"/>
      <c r="K183" s="34"/>
      <c r="L183" s="34"/>
    </row>
    <row r="184" spans="1:12" s="12" customFormat="1" ht="21.75" customHeight="1" x14ac:dyDescent="0.25">
      <c r="A184" s="53" t="s">
        <v>180</v>
      </c>
      <c r="B184" s="143">
        <v>731</v>
      </c>
      <c r="C184" s="143">
        <v>938</v>
      </c>
      <c r="D184" s="143">
        <v>198</v>
      </c>
      <c r="E184" s="143">
        <v>315</v>
      </c>
      <c r="F184" s="44">
        <v>92</v>
      </c>
      <c r="G184" s="45"/>
      <c r="H184" s="10"/>
      <c r="I184" s="69"/>
      <c r="J184" s="34"/>
      <c r="K184" s="34"/>
      <c r="L184" s="34"/>
    </row>
    <row r="185" spans="1:12" s="12" customFormat="1" ht="21.75" customHeight="1" x14ac:dyDescent="0.25">
      <c r="A185" s="53" t="s">
        <v>185</v>
      </c>
      <c r="B185" s="219">
        <v>0</v>
      </c>
      <c r="C185" s="219">
        <v>0</v>
      </c>
      <c r="D185" s="219">
        <v>0</v>
      </c>
      <c r="E185" s="219">
        <v>0</v>
      </c>
      <c r="F185" s="44">
        <v>0</v>
      </c>
      <c r="G185" s="45"/>
      <c r="H185" s="10"/>
      <c r="I185" s="69"/>
      <c r="J185" s="34"/>
      <c r="K185" s="34"/>
      <c r="L185" s="34"/>
    </row>
    <row r="186" spans="1:12" s="12" customFormat="1" ht="21.75" customHeight="1" x14ac:dyDescent="0.25">
      <c r="A186" s="43" t="s">
        <v>111</v>
      </c>
      <c r="B186" s="143">
        <v>38413</v>
      </c>
      <c r="C186" s="143">
        <v>39674</v>
      </c>
      <c r="D186" s="143">
        <v>43004</v>
      </c>
      <c r="E186" s="143">
        <v>50588</v>
      </c>
      <c r="F186" s="44">
        <v>48540</v>
      </c>
      <c r="G186" s="45"/>
      <c r="H186" s="10"/>
      <c r="I186" s="69"/>
      <c r="J186" s="34"/>
      <c r="K186" s="34"/>
      <c r="L186" s="34"/>
    </row>
    <row r="187" spans="1:12" s="12" customFormat="1" ht="49" customHeight="1" x14ac:dyDescent="0.25">
      <c r="A187" s="319" t="s">
        <v>398</v>
      </c>
      <c r="B187" s="319"/>
      <c r="C187" s="319"/>
      <c r="D187" s="319"/>
      <c r="E187" s="319"/>
      <c r="F187" s="319"/>
      <c r="G187" s="45"/>
      <c r="H187" s="10"/>
      <c r="I187" s="69"/>
      <c r="J187" s="122"/>
      <c r="K187" s="34"/>
      <c r="L187" s="34"/>
    </row>
    <row r="188" spans="1:12" s="12" customFormat="1" ht="74.5" customHeight="1" x14ac:dyDescent="0.25">
      <c r="A188" s="304" t="s">
        <v>466</v>
      </c>
      <c r="B188" s="304"/>
      <c r="C188" s="304"/>
      <c r="D188" s="304"/>
      <c r="E188" s="304"/>
      <c r="F188" s="304"/>
      <c r="G188" s="45"/>
      <c r="H188" s="10"/>
      <c r="I188" s="69"/>
      <c r="J188" s="122"/>
      <c r="K188" s="34"/>
      <c r="L188" s="34"/>
    </row>
    <row r="189" spans="1:12" s="12" customFormat="1" ht="21" customHeight="1" x14ac:dyDescent="0.25">
      <c r="A189" s="63"/>
      <c r="B189" s="63"/>
      <c r="C189" s="63"/>
      <c r="D189" s="63"/>
      <c r="E189" s="45"/>
      <c r="F189" s="45"/>
      <c r="G189" s="45"/>
      <c r="H189" s="10"/>
      <c r="I189" s="69"/>
      <c r="J189" s="122"/>
      <c r="K189" s="34"/>
      <c r="L189" s="34"/>
    </row>
    <row r="190" spans="1:12" s="12" customFormat="1" ht="21.75" customHeight="1" x14ac:dyDescent="0.25">
      <c r="A190" s="39" t="s">
        <v>186</v>
      </c>
      <c r="B190" s="159">
        <v>2018</v>
      </c>
      <c r="C190" s="159">
        <v>2019</v>
      </c>
      <c r="D190" s="159">
        <v>2020</v>
      </c>
      <c r="E190" s="159">
        <v>2021</v>
      </c>
      <c r="F190" s="40">
        <v>2022</v>
      </c>
      <c r="G190" s="45"/>
      <c r="H190" s="10"/>
      <c r="I190" s="69"/>
      <c r="J190" s="34"/>
      <c r="K190" s="34"/>
      <c r="L190" s="34"/>
    </row>
    <row r="191" spans="1:12" s="12" customFormat="1" ht="21.75" customHeight="1" x14ac:dyDescent="0.25">
      <c r="A191" s="53" t="s">
        <v>183</v>
      </c>
      <c r="B191" s="143">
        <v>12975</v>
      </c>
      <c r="C191" s="143">
        <v>14188</v>
      </c>
      <c r="D191" s="143">
        <v>13537</v>
      </c>
      <c r="E191" s="143">
        <v>13073</v>
      </c>
      <c r="F191" s="44">
        <v>13668</v>
      </c>
      <c r="G191" s="45"/>
      <c r="H191" s="10"/>
      <c r="I191" s="69"/>
      <c r="J191" s="34"/>
      <c r="K191" s="34"/>
      <c r="L191" s="34"/>
    </row>
    <row r="192" spans="1:12" s="12" customFormat="1" ht="21.75" customHeight="1" x14ac:dyDescent="0.25">
      <c r="A192" s="53" t="s">
        <v>182</v>
      </c>
      <c r="B192" s="143">
        <v>9273</v>
      </c>
      <c r="C192" s="143">
        <v>10030</v>
      </c>
      <c r="D192" s="143">
        <v>8280</v>
      </c>
      <c r="E192" s="143">
        <v>7066</v>
      </c>
      <c r="F192" s="44">
        <v>10115</v>
      </c>
      <c r="G192" s="45"/>
      <c r="H192" s="10"/>
      <c r="I192" s="69"/>
      <c r="J192" s="34"/>
      <c r="K192" s="34"/>
      <c r="L192" s="34"/>
    </row>
    <row r="193" spans="1:12" s="12" customFormat="1" ht="21.75" customHeight="1" x14ac:dyDescent="0.25">
      <c r="A193" s="53" t="s">
        <v>185</v>
      </c>
      <c r="B193" s="143">
        <v>4798</v>
      </c>
      <c r="C193" s="143">
        <v>4843</v>
      </c>
      <c r="D193" s="143">
        <v>4892</v>
      </c>
      <c r="E193" s="143">
        <v>5872</v>
      </c>
      <c r="F193" s="44">
        <v>5672</v>
      </c>
      <c r="G193" s="45"/>
      <c r="H193" s="10"/>
      <c r="I193" s="69"/>
      <c r="J193" s="34"/>
      <c r="K193" s="34"/>
      <c r="L193" s="34"/>
    </row>
    <row r="194" spans="1:12" s="12" customFormat="1" ht="21.75" customHeight="1" x14ac:dyDescent="0.25">
      <c r="A194" s="53" t="s">
        <v>180</v>
      </c>
      <c r="B194" s="143">
        <v>5684</v>
      </c>
      <c r="C194" s="143">
        <v>4603</v>
      </c>
      <c r="D194" s="143">
        <v>4061</v>
      </c>
      <c r="E194" s="143">
        <v>3702</v>
      </c>
      <c r="F194" s="44">
        <v>3643</v>
      </c>
      <c r="G194" s="45"/>
      <c r="H194" s="10"/>
      <c r="I194" s="69"/>
      <c r="J194" s="34"/>
      <c r="K194" s="34"/>
      <c r="L194" s="34"/>
    </row>
    <row r="195" spans="1:12" s="12" customFormat="1" ht="21.75" customHeight="1" x14ac:dyDescent="0.25">
      <c r="A195" s="53" t="s">
        <v>119</v>
      </c>
      <c r="B195" s="144">
        <v>209</v>
      </c>
      <c r="C195" s="144">
        <v>1025</v>
      </c>
      <c r="D195" s="145">
        <v>1717</v>
      </c>
      <c r="E195" s="144">
        <v>266</v>
      </c>
      <c r="F195" s="44">
        <v>121</v>
      </c>
      <c r="G195" s="45"/>
      <c r="H195" s="10"/>
      <c r="I195" s="69"/>
      <c r="J195" s="34"/>
      <c r="K195" s="34"/>
      <c r="L195" s="34"/>
    </row>
    <row r="196" spans="1:12" s="12" customFormat="1" ht="21.75" customHeight="1" x14ac:dyDescent="0.25">
      <c r="A196" s="53" t="s">
        <v>184</v>
      </c>
      <c r="B196" s="144">
        <v>2204</v>
      </c>
      <c r="C196" s="144">
        <v>660</v>
      </c>
      <c r="D196" s="144">
        <v>963</v>
      </c>
      <c r="E196" s="144">
        <v>583</v>
      </c>
      <c r="F196" s="44">
        <v>693</v>
      </c>
      <c r="G196" s="45"/>
      <c r="H196" s="10"/>
      <c r="I196" s="69"/>
      <c r="J196" s="34"/>
      <c r="K196" s="34"/>
      <c r="L196" s="34"/>
    </row>
    <row r="197" spans="1:12" s="12" customFormat="1" ht="21.75" customHeight="1" x14ac:dyDescent="0.25">
      <c r="A197" s="53" t="s">
        <v>179</v>
      </c>
      <c r="B197" s="144">
        <v>374</v>
      </c>
      <c r="C197" s="144">
        <v>477</v>
      </c>
      <c r="D197" s="143">
        <v>1124</v>
      </c>
      <c r="E197" s="144">
        <v>850</v>
      </c>
      <c r="F197" s="44">
        <v>881</v>
      </c>
      <c r="G197" s="45"/>
      <c r="H197" s="10"/>
      <c r="I197" s="69"/>
      <c r="J197" s="34"/>
      <c r="K197" s="34"/>
      <c r="L197" s="34"/>
    </row>
    <row r="198" spans="1:12" s="12" customFormat="1" ht="21.75" customHeight="1" x14ac:dyDescent="0.25">
      <c r="A198" s="43" t="s">
        <v>111</v>
      </c>
      <c r="B198" s="143">
        <v>35517</v>
      </c>
      <c r="C198" s="143">
        <v>35826</v>
      </c>
      <c r="D198" s="143">
        <v>34574</v>
      </c>
      <c r="E198" s="143">
        <v>31412</v>
      </c>
      <c r="F198" s="44">
        <v>34793</v>
      </c>
      <c r="G198" s="45"/>
      <c r="H198" s="10"/>
      <c r="I198" s="69"/>
      <c r="J198" s="34"/>
      <c r="K198" s="34"/>
      <c r="L198" s="34"/>
    </row>
    <row r="199" spans="1:12" s="12" customFormat="1" ht="43" customHeight="1" x14ac:dyDescent="0.25">
      <c r="A199" s="316" t="s">
        <v>399</v>
      </c>
      <c r="B199" s="316"/>
      <c r="C199" s="316"/>
      <c r="D199" s="316"/>
      <c r="E199" s="316"/>
      <c r="F199" s="316"/>
      <c r="G199" s="45"/>
      <c r="H199" s="10"/>
      <c r="I199" s="69"/>
      <c r="J199" s="122"/>
      <c r="K199" s="34"/>
      <c r="L199" s="34"/>
    </row>
    <row r="200" spans="1:12" s="12" customFormat="1" ht="21" customHeight="1" x14ac:dyDescent="0.25">
      <c r="A200" s="45"/>
      <c r="B200" s="45"/>
      <c r="C200" s="45"/>
      <c r="D200" s="45"/>
      <c r="E200" s="45"/>
      <c r="F200" s="45"/>
      <c r="G200" s="45"/>
      <c r="H200" s="10"/>
      <c r="I200" s="69"/>
      <c r="J200" s="122"/>
      <c r="K200" s="34"/>
      <c r="L200" s="34"/>
    </row>
    <row r="201" spans="1:12" s="12" customFormat="1" ht="23.25" customHeight="1" x14ac:dyDescent="0.25">
      <c r="A201" s="39" t="s">
        <v>400</v>
      </c>
      <c r="B201" s="159">
        <v>2018</v>
      </c>
      <c r="C201" s="159">
        <v>2019</v>
      </c>
      <c r="D201" s="159">
        <v>2020</v>
      </c>
      <c r="E201" s="159">
        <v>2021</v>
      </c>
      <c r="F201" s="40">
        <v>2022</v>
      </c>
      <c r="G201" s="45"/>
      <c r="H201" s="10"/>
      <c r="I201" s="69"/>
      <c r="J201" s="34"/>
      <c r="K201" s="34"/>
      <c r="L201" s="34"/>
    </row>
    <row r="202" spans="1:12" s="12" customFormat="1" ht="21.75" customHeight="1" x14ac:dyDescent="0.25">
      <c r="A202" s="53" t="s">
        <v>183</v>
      </c>
      <c r="B202" s="143">
        <v>19802</v>
      </c>
      <c r="C202" s="143">
        <v>22222</v>
      </c>
      <c r="D202" s="143">
        <v>22222</v>
      </c>
      <c r="E202" s="143">
        <v>22897</v>
      </c>
      <c r="F202" s="44">
        <v>20546</v>
      </c>
      <c r="G202" s="45"/>
      <c r="H202" s="10"/>
      <c r="I202" s="69"/>
      <c r="J202" s="34"/>
      <c r="K202" s="34"/>
      <c r="L202" s="34"/>
    </row>
    <row r="203" spans="1:12" s="12" customFormat="1" ht="21.75" customHeight="1" x14ac:dyDescent="0.25">
      <c r="A203" s="53" t="s">
        <v>182</v>
      </c>
      <c r="B203" s="143">
        <v>19573</v>
      </c>
      <c r="C203" s="143">
        <v>23685</v>
      </c>
      <c r="D203" s="143">
        <v>23610</v>
      </c>
      <c r="E203" s="143">
        <v>21095</v>
      </c>
      <c r="F203" s="44">
        <v>39079</v>
      </c>
      <c r="G203" s="45"/>
      <c r="H203" s="10"/>
      <c r="I203" s="69"/>
      <c r="J203" s="34"/>
      <c r="K203" s="34"/>
      <c r="L203" s="34"/>
    </row>
    <row r="204" spans="1:12" s="12" customFormat="1" ht="21.75" customHeight="1" x14ac:dyDescent="0.25">
      <c r="A204" s="53" t="s">
        <v>185</v>
      </c>
      <c r="B204" s="143">
        <v>4798</v>
      </c>
      <c r="C204" s="143">
        <v>4843</v>
      </c>
      <c r="D204" s="143">
        <v>4892</v>
      </c>
      <c r="E204" s="143">
        <v>5872</v>
      </c>
      <c r="F204" s="44">
        <v>5672</v>
      </c>
      <c r="G204" s="45"/>
      <c r="H204" s="10"/>
      <c r="I204" s="69"/>
      <c r="J204" s="34"/>
      <c r="K204" s="34"/>
      <c r="L204" s="34"/>
    </row>
    <row r="205" spans="1:12" s="12" customFormat="1" ht="21.75" customHeight="1" x14ac:dyDescent="0.25">
      <c r="A205" s="53" t="s">
        <v>180</v>
      </c>
      <c r="B205" s="143">
        <v>6415</v>
      </c>
      <c r="C205" s="143">
        <v>5541</v>
      </c>
      <c r="D205" s="143">
        <v>4259</v>
      </c>
      <c r="E205" s="143">
        <v>4017</v>
      </c>
      <c r="F205" s="44">
        <v>3735</v>
      </c>
      <c r="G205" s="45"/>
      <c r="H205" s="10"/>
      <c r="I205" s="69"/>
      <c r="J205" s="34"/>
      <c r="K205" s="34"/>
      <c r="L205" s="34"/>
    </row>
    <row r="206" spans="1:12" s="12" customFormat="1" ht="21.75" customHeight="1" x14ac:dyDescent="0.25">
      <c r="A206" s="53" t="s">
        <v>119</v>
      </c>
      <c r="B206" s="143">
        <v>2430</v>
      </c>
      <c r="C206" s="143">
        <v>2890</v>
      </c>
      <c r="D206" s="143">
        <v>3379</v>
      </c>
      <c r="E206" s="143">
        <v>3090</v>
      </c>
      <c r="F206" s="44">
        <v>2935</v>
      </c>
      <c r="G206" s="45"/>
      <c r="H206" s="10"/>
      <c r="I206" s="69"/>
      <c r="J206" s="34"/>
      <c r="K206" s="34"/>
      <c r="L206" s="34"/>
    </row>
    <row r="207" spans="1:12" s="12" customFormat="1" ht="21.75" customHeight="1" x14ac:dyDescent="0.25">
      <c r="A207" s="53" t="s">
        <v>184</v>
      </c>
      <c r="B207" s="143">
        <v>2899</v>
      </c>
      <c r="C207" s="143">
        <v>1807</v>
      </c>
      <c r="D207" s="143">
        <v>1443</v>
      </c>
      <c r="E207" s="143">
        <v>2093</v>
      </c>
      <c r="F207" s="44">
        <v>1376</v>
      </c>
      <c r="G207" s="45"/>
      <c r="H207" s="10"/>
      <c r="I207" s="69"/>
      <c r="J207" s="34"/>
      <c r="K207" s="34"/>
      <c r="L207" s="34"/>
    </row>
    <row r="208" spans="1:12" s="12" customFormat="1" ht="21.75" customHeight="1" x14ac:dyDescent="0.25">
      <c r="A208" s="53" t="s">
        <v>179</v>
      </c>
      <c r="B208" s="143">
        <v>18013</v>
      </c>
      <c r="C208" s="143">
        <v>14512</v>
      </c>
      <c r="D208" s="143">
        <v>17773</v>
      </c>
      <c r="E208" s="143">
        <v>22936</v>
      </c>
      <c r="F208" s="44">
        <v>9990</v>
      </c>
      <c r="G208" s="45"/>
      <c r="H208" s="10"/>
      <c r="I208" s="69"/>
      <c r="J208" s="34"/>
      <c r="K208" s="34"/>
      <c r="L208" s="34"/>
    </row>
    <row r="209" spans="1:12" s="12" customFormat="1" ht="21.75" customHeight="1" x14ac:dyDescent="0.25">
      <c r="A209" s="130" t="s">
        <v>111</v>
      </c>
      <c r="B209" s="143">
        <v>73930</v>
      </c>
      <c r="C209" s="143">
        <v>75500</v>
      </c>
      <c r="D209" s="143">
        <v>77578</v>
      </c>
      <c r="E209" s="143">
        <v>82000</v>
      </c>
      <c r="F209" s="44">
        <v>83333</v>
      </c>
      <c r="G209" s="45"/>
      <c r="H209" s="10"/>
      <c r="I209" s="69"/>
      <c r="J209" s="34"/>
      <c r="K209" s="34"/>
      <c r="L209" s="34"/>
    </row>
    <row r="210" spans="1:12" s="12" customFormat="1" ht="45" customHeight="1" x14ac:dyDescent="0.25">
      <c r="A210" s="316" t="s">
        <v>401</v>
      </c>
      <c r="B210" s="316"/>
      <c r="C210" s="316"/>
      <c r="D210" s="316"/>
      <c r="E210" s="316"/>
      <c r="F210" s="316"/>
      <c r="G210" s="49"/>
      <c r="H210" s="69"/>
      <c r="I210" s="69"/>
      <c r="J210" s="122"/>
      <c r="K210" s="34"/>
      <c r="L210" s="34"/>
    </row>
    <row r="211" spans="1:12" s="10" customFormat="1" ht="79" customHeight="1" x14ac:dyDescent="0.25">
      <c r="A211" s="304" t="s">
        <v>466</v>
      </c>
      <c r="B211" s="304"/>
      <c r="C211" s="304"/>
      <c r="D211" s="304"/>
      <c r="E211" s="304"/>
      <c r="F211" s="304"/>
      <c r="G211" s="69"/>
      <c r="H211" s="69"/>
      <c r="I211" s="69"/>
      <c r="J211" s="69"/>
      <c r="K211" s="4"/>
      <c r="L211" s="4"/>
    </row>
    <row r="212" spans="1:12" s="10" customFormat="1" ht="17.5" x14ac:dyDescent="0.25"/>
    <row r="213" spans="1:12" s="10" customFormat="1" ht="17.5" x14ac:dyDescent="0.25"/>
    <row r="214" spans="1:12" s="10" customFormat="1" ht="17.5" x14ac:dyDescent="0.25"/>
    <row r="215" spans="1:12" s="10" customFormat="1" ht="17.5" x14ac:dyDescent="0.25"/>
    <row r="216" spans="1:12" s="10" customFormat="1" ht="17.5" x14ac:dyDescent="0.25"/>
    <row r="217" spans="1:12" s="10" customFormat="1" ht="17.5" x14ac:dyDescent="0.25"/>
    <row r="218" spans="1:12" s="10" customFormat="1" ht="17.5" x14ac:dyDescent="0.25"/>
    <row r="219" spans="1:12" s="10" customFormat="1" ht="17.5" x14ac:dyDescent="0.25"/>
    <row r="220" spans="1:12" s="10" customFormat="1" ht="17.5" x14ac:dyDescent="0.25"/>
    <row r="221" spans="1:12" s="10" customFormat="1" ht="17.5" x14ac:dyDescent="0.25"/>
    <row r="222" spans="1:12" s="10" customFormat="1" ht="17.5" x14ac:dyDescent="0.25"/>
    <row r="223" spans="1:12" s="10" customFormat="1" ht="17.5" x14ac:dyDescent="0.25"/>
    <row r="224" spans="1:12" s="10" customFormat="1" ht="17.5" x14ac:dyDescent="0.25"/>
    <row r="225" s="10" customFormat="1" ht="17.5" x14ac:dyDescent="0.25"/>
    <row r="226" s="10" customFormat="1" ht="17.5" x14ac:dyDescent="0.25"/>
    <row r="227" s="10" customFormat="1" ht="17.5" x14ac:dyDescent="0.25"/>
    <row r="228" s="10" customFormat="1" ht="17.5" x14ac:dyDescent="0.25"/>
    <row r="229" s="10" customFormat="1" ht="17.5" x14ac:dyDescent="0.25"/>
    <row r="230" s="10" customFormat="1" ht="17.5" x14ac:dyDescent="0.25"/>
    <row r="231" s="10" customFormat="1" ht="17.5" x14ac:dyDescent="0.25"/>
    <row r="232" s="10" customFormat="1" ht="17.5" x14ac:dyDescent="0.25"/>
    <row r="233" s="10" customFormat="1" ht="17.5" x14ac:dyDescent="0.25"/>
    <row r="234" s="10" customFormat="1" ht="17.5" x14ac:dyDescent="0.25"/>
    <row r="235" s="10" customFormat="1" ht="17.5" x14ac:dyDescent="0.25"/>
    <row r="236" s="10" customFormat="1" ht="17.5" x14ac:dyDescent="0.25"/>
    <row r="237" s="10" customFormat="1" ht="17.5" x14ac:dyDescent="0.25"/>
    <row r="238" s="10" customFormat="1" ht="17.5" x14ac:dyDescent="0.25"/>
    <row r="239" s="10" customFormat="1" ht="17.5" x14ac:dyDescent="0.25"/>
    <row r="240" s="10" customFormat="1" ht="17.5" x14ac:dyDescent="0.25"/>
    <row r="241" s="10" customFormat="1" ht="17.5" x14ac:dyDescent="0.25"/>
    <row r="242" s="10" customFormat="1" ht="17.5" x14ac:dyDescent="0.25"/>
    <row r="243" s="10" customFormat="1" ht="17.5" x14ac:dyDescent="0.25"/>
    <row r="244" s="10" customFormat="1" ht="17.5" x14ac:dyDescent="0.25"/>
    <row r="245" s="10" customFormat="1" ht="17.5" x14ac:dyDescent="0.25"/>
    <row r="246" s="10" customFormat="1" ht="17.5" x14ac:dyDescent="0.25"/>
    <row r="247" s="10" customFormat="1" ht="17.5" x14ac:dyDescent="0.25"/>
    <row r="248" s="12" customFormat="1" ht="17.5" x14ac:dyDescent="0.25"/>
    <row r="249" s="12" customFormat="1" ht="17.5" x14ac:dyDescent="0.25"/>
    <row r="250" s="12" customFormat="1" ht="17.5" x14ac:dyDescent="0.25"/>
    <row r="251" s="12" customFormat="1" ht="17.5" x14ac:dyDescent="0.25"/>
    <row r="252" s="12" customFormat="1" ht="17.5" x14ac:dyDescent="0.25"/>
    <row r="253" s="12" customFormat="1" ht="17.5" x14ac:dyDescent="0.25"/>
    <row r="254" s="12" customFormat="1" ht="17.5" x14ac:dyDescent="0.25"/>
    <row r="255" s="12" customFormat="1" ht="17.5" x14ac:dyDescent="0.25"/>
    <row r="256" s="12" customFormat="1" ht="17.5" x14ac:dyDescent="0.25"/>
    <row r="257" s="12" customFormat="1" ht="17.5" x14ac:dyDescent="0.25"/>
    <row r="258" s="12" customFormat="1" ht="17.5" x14ac:dyDescent="0.25"/>
    <row r="259" s="12" customFormat="1" ht="17.5" x14ac:dyDescent="0.25"/>
    <row r="260" s="12" customFormat="1" ht="17.5" x14ac:dyDescent="0.25"/>
    <row r="261" s="12" customFormat="1" ht="17.5" x14ac:dyDescent="0.25"/>
    <row r="262" s="12" customFormat="1" ht="17.5" x14ac:dyDescent="0.25"/>
    <row r="263" s="12" customFormat="1" ht="17.5" x14ac:dyDescent="0.25"/>
    <row r="264" s="12" customFormat="1" ht="17.5" x14ac:dyDescent="0.25"/>
    <row r="265" s="12" customFormat="1" ht="17.5" x14ac:dyDescent="0.25"/>
    <row r="266" s="12" customFormat="1" ht="17.5" x14ac:dyDescent="0.25"/>
    <row r="267" s="12" customFormat="1" ht="17.5" x14ac:dyDescent="0.25"/>
    <row r="268" s="12" customFormat="1" ht="17.5" x14ac:dyDescent="0.25"/>
    <row r="269" s="12" customFormat="1" ht="17.5" x14ac:dyDescent="0.25"/>
    <row r="270" s="12" customFormat="1" ht="17.5" x14ac:dyDescent="0.25"/>
    <row r="271" s="12" customFormat="1" ht="17.5" x14ac:dyDescent="0.25"/>
    <row r="272" s="12" customFormat="1" ht="17.5" x14ac:dyDescent="0.25"/>
    <row r="273" s="12" customFormat="1" ht="17.5" x14ac:dyDescent="0.25"/>
    <row r="274" s="12" customFormat="1" ht="17.5" x14ac:dyDescent="0.25"/>
    <row r="275" s="12" customFormat="1" ht="17.5" x14ac:dyDescent="0.25"/>
    <row r="276" s="12" customFormat="1" ht="17.5" x14ac:dyDescent="0.25"/>
    <row r="277" s="12" customFormat="1" ht="17.5" x14ac:dyDescent="0.25"/>
    <row r="278" s="12" customFormat="1" ht="17.5" x14ac:dyDescent="0.25"/>
    <row r="279" s="12" customFormat="1" ht="17.5" x14ac:dyDescent="0.25"/>
    <row r="280" s="12" customFormat="1" ht="17.5" x14ac:dyDescent="0.25"/>
    <row r="281" s="12" customFormat="1" ht="17.5" x14ac:dyDescent="0.25"/>
    <row r="282" s="12" customFormat="1" ht="17.5" x14ac:dyDescent="0.25"/>
    <row r="283" s="12" customFormat="1" ht="17.5" x14ac:dyDescent="0.25"/>
    <row r="284" s="12" customFormat="1" ht="17.5" x14ac:dyDescent="0.25"/>
    <row r="285" s="12" customFormat="1" ht="17.5" x14ac:dyDescent="0.25"/>
    <row r="286" s="12" customFormat="1" ht="17.5" x14ac:dyDescent="0.25"/>
    <row r="287" s="12" customFormat="1" ht="17.5" x14ac:dyDescent="0.25"/>
    <row r="288" s="12" customFormat="1" ht="17.5" x14ac:dyDescent="0.25"/>
    <row r="289" s="12" customFormat="1" ht="17.5" x14ac:dyDescent="0.25"/>
    <row r="290" s="12" customFormat="1" ht="17.5" x14ac:dyDescent="0.25"/>
    <row r="291" s="12" customFormat="1" ht="17.5" x14ac:dyDescent="0.25"/>
    <row r="292" s="12" customFormat="1" ht="17.5" x14ac:dyDescent="0.25"/>
    <row r="293" s="12" customFormat="1" ht="17.5" x14ac:dyDescent="0.25"/>
    <row r="294" s="12" customFormat="1" ht="17.5" x14ac:dyDescent="0.25"/>
    <row r="295" s="12" customFormat="1" ht="17.5" x14ac:dyDescent="0.25"/>
    <row r="296" s="12" customFormat="1" ht="17.5" x14ac:dyDescent="0.25"/>
    <row r="297" s="12" customFormat="1" ht="17.5" x14ac:dyDescent="0.25"/>
    <row r="298" s="12" customFormat="1" ht="17.5" x14ac:dyDescent="0.25"/>
    <row r="299" s="12" customFormat="1" ht="17.5" x14ac:dyDescent="0.25"/>
    <row r="300" s="12" customFormat="1" ht="17.5" x14ac:dyDescent="0.25"/>
    <row r="301" s="12" customFormat="1" ht="17.5" x14ac:dyDescent="0.25"/>
    <row r="302" s="12" customFormat="1" ht="17.5" x14ac:dyDescent="0.25"/>
    <row r="303" s="12" customFormat="1" ht="17.5" x14ac:dyDescent="0.25"/>
    <row r="304" s="12" customFormat="1" ht="17.5" x14ac:dyDescent="0.25"/>
    <row r="305" s="12" customFormat="1" ht="17.5" x14ac:dyDescent="0.25"/>
    <row r="306" s="12" customFormat="1" ht="17.5" x14ac:dyDescent="0.25"/>
    <row r="307" s="12" customFormat="1" ht="17.5" x14ac:dyDescent="0.25"/>
    <row r="308" s="12" customFormat="1" ht="17.5" x14ac:dyDescent="0.25"/>
    <row r="309" s="12" customFormat="1" ht="17.5" x14ac:dyDescent="0.25"/>
    <row r="310" s="12" customFormat="1" ht="17.5" x14ac:dyDescent="0.25"/>
  </sheetData>
  <mergeCells count="45">
    <mergeCell ref="A32:F32"/>
    <mergeCell ref="A34:F34"/>
    <mergeCell ref="A36:F36"/>
    <mergeCell ref="A35:F35"/>
    <mergeCell ref="B9:C9"/>
    <mergeCell ref="A12:C12"/>
    <mergeCell ref="A14:C14"/>
    <mergeCell ref="A13:C13"/>
    <mergeCell ref="A20:F20"/>
    <mergeCell ref="A63:G63"/>
    <mergeCell ref="A97:G97"/>
    <mergeCell ref="A72:F72"/>
    <mergeCell ref="A80:F80"/>
    <mergeCell ref="A130:F130"/>
    <mergeCell ref="A49:F49"/>
    <mergeCell ref="A51:F51"/>
    <mergeCell ref="A62:H62"/>
    <mergeCell ref="A50:F50"/>
    <mergeCell ref="A60:G60"/>
    <mergeCell ref="A61:G61"/>
    <mergeCell ref="A188:F188"/>
    <mergeCell ref="A211:F211"/>
    <mergeCell ref="A199:F199"/>
    <mergeCell ref="A210:F210"/>
    <mergeCell ref="A155:F155"/>
    <mergeCell ref="A156:F156"/>
    <mergeCell ref="A175:F175"/>
    <mergeCell ref="A176:F176"/>
    <mergeCell ref="A187:F187"/>
    <mergeCell ref="A167:F167"/>
    <mergeCell ref="A150:F150"/>
    <mergeCell ref="A152:G152"/>
    <mergeCell ref="A154:F154"/>
    <mergeCell ref="A166:F166"/>
    <mergeCell ref="A146:F146"/>
    <mergeCell ref="A153:F153"/>
    <mergeCell ref="A151:F151"/>
    <mergeCell ref="A149:F149"/>
    <mergeCell ref="A147:F147"/>
    <mergeCell ref="A131:F131"/>
    <mergeCell ref="A129:F129"/>
    <mergeCell ref="A127:F127"/>
    <mergeCell ref="A88:F88"/>
    <mergeCell ref="A107:F107"/>
    <mergeCell ref="A116:F116"/>
  </mergeCells>
  <pageMargins left="0.75" right="0.75" top="1" bottom="1" header="0.5" footer="0.5"/>
  <pageSetup orientation="portrait" r:id="rId1"/>
  <headerFooter>
    <oddHeader>&amp;L&amp;"Calibri"&amp;12&amp;K8E6A00Confidential&amp;1#</oddHeader>
  </headerFooter>
  <ignoredErrors>
    <ignoredError sqref="F95 H67:H7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Q100"/>
  <sheetViews>
    <sheetView zoomScale="129" zoomScaleNormal="130" workbookViewId="0">
      <selection activeCell="A6" sqref="A6"/>
    </sheetView>
  </sheetViews>
  <sheetFormatPr defaultColWidth="13.1796875" defaultRowHeight="16.5" x14ac:dyDescent="0.25"/>
  <cols>
    <col min="1" max="1" width="60.81640625" style="6" customWidth="1"/>
    <col min="2" max="7" width="17.81640625" style="6" customWidth="1"/>
    <col min="8" max="8" width="8.453125" style="5" customWidth="1"/>
    <col min="9" max="17" width="13.1796875" style="5"/>
    <col min="18" max="16384" width="13.1796875" style="6"/>
  </cols>
  <sheetData>
    <row r="1" spans="1:17" ht="15" customHeight="1" x14ac:dyDescent="0.25">
      <c r="A1" s="1"/>
      <c r="B1" s="4"/>
      <c r="C1" s="4"/>
      <c r="D1" s="2"/>
      <c r="E1" s="2"/>
      <c r="F1" s="3"/>
      <c r="G1" s="2"/>
      <c r="H1" s="4"/>
    </row>
    <row r="2" spans="1:17" ht="35" customHeight="1" x14ac:dyDescent="0.25">
      <c r="A2" s="7" t="s">
        <v>487</v>
      </c>
      <c r="B2" s="246" t="s">
        <v>486</v>
      </c>
      <c r="C2" s="4"/>
      <c r="D2" s="2"/>
      <c r="E2" s="2"/>
      <c r="F2" s="2"/>
      <c r="G2" s="2"/>
      <c r="H2" s="4"/>
    </row>
    <row r="3" spans="1:17" s="5" customFormat="1" ht="31.75" customHeight="1" x14ac:dyDescent="0.25">
      <c r="A3" s="299" t="s">
        <v>483</v>
      </c>
      <c r="B3" s="4"/>
      <c r="C3" s="4"/>
      <c r="D3" s="4"/>
      <c r="E3" s="4"/>
      <c r="F3" s="4"/>
      <c r="G3" s="4"/>
      <c r="H3" s="4"/>
    </row>
    <row r="4" spans="1:17" ht="15" customHeight="1" x14ac:dyDescent="0.25">
      <c r="A4" s="8"/>
      <c r="B4" s="4"/>
      <c r="C4" s="4"/>
      <c r="D4" s="2"/>
      <c r="E4" s="2"/>
      <c r="F4" s="2"/>
      <c r="G4" s="2"/>
      <c r="H4" s="4"/>
    </row>
    <row r="5" spans="1:17" ht="25" customHeight="1" x14ac:dyDescent="0.25">
      <c r="A5" s="36" t="s">
        <v>21</v>
      </c>
      <c r="B5" s="2"/>
      <c r="C5" s="2"/>
      <c r="D5" s="2"/>
      <c r="E5" s="2"/>
      <c r="F5" s="2"/>
      <c r="G5" s="4"/>
      <c r="H5" s="4"/>
    </row>
    <row r="6" spans="1:17" s="12" customFormat="1" ht="15" customHeight="1" x14ac:dyDescent="0.25">
      <c r="A6" s="38"/>
      <c r="B6" s="2"/>
      <c r="C6" s="2"/>
      <c r="D6" s="2"/>
      <c r="E6" s="2"/>
      <c r="F6" s="2"/>
      <c r="G6" s="4"/>
      <c r="H6" s="10"/>
      <c r="I6" s="10"/>
      <c r="J6" s="10"/>
      <c r="K6" s="10"/>
      <c r="L6" s="10"/>
      <c r="M6" s="10"/>
      <c r="N6" s="10"/>
      <c r="O6" s="10"/>
      <c r="P6" s="10"/>
      <c r="Q6" s="10"/>
    </row>
    <row r="7" spans="1:17" s="12" customFormat="1" ht="29" customHeight="1" x14ac:dyDescent="0.25">
      <c r="A7" s="264" t="s">
        <v>451</v>
      </c>
      <c r="B7" s="179">
        <v>2021</v>
      </c>
      <c r="C7" s="24">
        <v>2022</v>
      </c>
      <c r="D7" s="11"/>
      <c r="E7" s="2"/>
      <c r="F7" s="2"/>
      <c r="G7" s="4"/>
      <c r="H7" s="10"/>
      <c r="I7" s="10"/>
      <c r="J7" s="10"/>
      <c r="K7" s="10"/>
      <c r="L7" s="10"/>
      <c r="M7" s="10"/>
      <c r="N7" s="10"/>
      <c r="O7" s="10"/>
      <c r="P7" s="10"/>
      <c r="Q7" s="10"/>
    </row>
    <row r="8" spans="1:17" s="12" customFormat="1" ht="72" x14ac:dyDescent="0.25">
      <c r="A8" s="28" t="s">
        <v>243</v>
      </c>
      <c r="B8" s="32" t="s">
        <v>244</v>
      </c>
      <c r="C8" s="33" t="s">
        <v>16</v>
      </c>
      <c r="D8" s="11"/>
      <c r="E8" s="2"/>
      <c r="F8" s="2"/>
      <c r="G8" s="4"/>
      <c r="H8" s="10"/>
      <c r="I8" s="10"/>
      <c r="J8" s="10"/>
      <c r="K8" s="10"/>
      <c r="L8" s="10"/>
      <c r="M8" s="10"/>
      <c r="N8" s="10"/>
      <c r="O8" s="10"/>
      <c r="P8" s="10"/>
      <c r="Q8" s="10"/>
    </row>
    <row r="9" spans="1:17" s="12" customFormat="1" ht="54.5" x14ac:dyDescent="0.25">
      <c r="A9" s="28" t="s">
        <v>245</v>
      </c>
      <c r="B9" s="32" t="s">
        <v>22</v>
      </c>
      <c r="C9" s="33" t="s">
        <v>22</v>
      </c>
      <c r="D9" s="2"/>
      <c r="E9" s="2"/>
      <c r="F9" s="2"/>
      <c r="G9" s="4"/>
      <c r="H9" s="10"/>
      <c r="I9" s="10"/>
      <c r="J9" s="10"/>
      <c r="K9" s="10"/>
      <c r="L9" s="10"/>
      <c r="M9" s="10"/>
      <c r="N9" s="10"/>
      <c r="O9" s="10"/>
      <c r="P9" s="10"/>
      <c r="Q9" s="10"/>
    </row>
    <row r="10" spans="1:17" s="12" customFormat="1" ht="48" customHeight="1" x14ac:dyDescent="0.25">
      <c r="A10" s="323" t="s">
        <v>246</v>
      </c>
      <c r="B10" s="323"/>
      <c r="C10" s="323"/>
      <c r="D10" s="2"/>
      <c r="E10" s="2"/>
      <c r="F10" s="2"/>
      <c r="G10" s="4"/>
      <c r="H10" s="10"/>
      <c r="I10" s="10"/>
      <c r="J10" s="10"/>
      <c r="K10" s="10"/>
      <c r="L10" s="10"/>
      <c r="M10" s="10"/>
      <c r="N10" s="10"/>
      <c r="O10" s="10"/>
      <c r="P10" s="10"/>
      <c r="Q10" s="10"/>
    </row>
    <row r="11" spans="1:17" s="12" customFormat="1" ht="60" customHeight="1" x14ac:dyDescent="0.25">
      <c r="A11" s="343" t="s">
        <v>485</v>
      </c>
      <c r="B11" s="343"/>
      <c r="C11" s="343"/>
      <c r="D11" s="23"/>
      <c r="E11" s="2"/>
      <c r="F11" s="2"/>
      <c r="G11" s="4"/>
      <c r="H11" s="10"/>
      <c r="I11" s="10"/>
      <c r="J11" s="10"/>
      <c r="K11" s="10"/>
      <c r="L11" s="10"/>
      <c r="M11" s="10"/>
      <c r="N11" s="10"/>
      <c r="O11" s="10"/>
      <c r="P11" s="10"/>
      <c r="Q11" s="10"/>
    </row>
    <row r="12" spans="1:17" s="12" customFormat="1" ht="28" customHeight="1" x14ac:dyDescent="0.25">
      <c r="A12" s="23" t="s">
        <v>247</v>
      </c>
      <c r="B12" s="23"/>
      <c r="C12" s="23"/>
      <c r="D12" s="23"/>
      <c r="E12" s="2"/>
      <c r="F12" s="2"/>
      <c r="G12" s="4"/>
      <c r="H12" s="10"/>
      <c r="I12" s="10"/>
      <c r="J12" s="10"/>
      <c r="K12" s="10"/>
      <c r="L12" s="10"/>
      <c r="M12" s="10"/>
      <c r="N12" s="10"/>
      <c r="O12" s="10"/>
      <c r="P12" s="10"/>
      <c r="Q12" s="10"/>
    </row>
    <row r="13" spans="1:17" s="12" customFormat="1" ht="23.25" customHeight="1" x14ac:dyDescent="0.25">
      <c r="A13" s="38"/>
      <c r="B13" s="2"/>
      <c r="C13" s="2"/>
      <c r="D13" s="2"/>
      <c r="E13" s="2"/>
      <c r="F13" s="2"/>
      <c r="G13" s="4"/>
      <c r="H13" s="10"/>
      <c r="I13" s="10"/>
      <c r="J13" s="10"/>
      <c r="K13" s="10"/>
      <c r="L13" s="10"/>
      <c r="M13" s="10"/>
      <c r="N13" s="10"/>
      <c r="O13" s="10"/>
      <c r="P13" s="10"/>
      <c r="Q13" s="10"/>
    </row>
    <row r="14" spans="1:17" s="12" customFormat="1" ht="17.5" x14ac:dyDescent="0.25">
      <c r="A14" s="146" t="s">
        <v>469</v>
      </c>
      <c r="B14" s="169">
        <v>2018</v>
      </c>
      <c r="C14" s="169">
        <v>2019</v>
      </c>
      <c r="D14" s="169">
        <v>2020</v>
      </c>
      <c r="E14" s="169">
        <v>2021</v>
      </c>
      <c r="F14" s="24">
        <v>2022</v>
      </c>
      <c r="G14" s="147"/>
      <c r="H14" s="287"/>
      <c r="I14" s="10"/>
      <c r="J14" s="10"/>
      <c r="K14" s="10"/>
      <c r="L14" s="10"/>
      <c r="M14" s="10"/>
      <c r="N14" s="10"/>
      <c r="O14" s="10"/>
      <c r="P14" s="10"/>
      <c r="Q14" s="10"/>
    </row>
    <row r="15" spans="1:17" s="12" customFormat="1" ht="17.5" x14ac:dyDescent="0.25">
      <c r="A15" s="25" t="s">
        <v>0</v>
      </c>
      <c r="B15" s="135">
        <v>11</v>
      </c>
      <c r="C15" s="135">
        <v>12</v>
      </c>
      <c r="D15" s="135">
        <v>12</v>
      </c>
      <c r="E15" s="135">
        <v>12</v>
      </c>
      <c r="F15" s="148" t="s">
        <v>1</v>
      </c>
      <c r="G15" s="147"/>
      <c r="H15" s="10"/>
      <c r="I15" s="10"/>
      <c r="J15" s="10"/>
      <c r="K15" s="10"/>
      <c r="L15" s="10"/>
      <c r="M15" s="10"/>
      <c r="N15" s="10"/>
      <c r="O15" s="10"/>
      <c r="P15" s="10"/>
      <c r="Q15" s="10"/>
    </row>
    <row r="16" spans="1:17" s="12" customFormat="1" ht="17.5" x14ac:dyDescent="0.25">
      <c r="A16" s="25" t="s">
        <v>2</v>
      </c>
      <c r="B16" s="149">
        <v>0.92</v>
      </c>
      <c r="C16" s="149">
        <v>0.92</v>
      </c>
      <c r="D16" s="149">
        <v>0.92</v>
      </c>
      <c r="E16" s="149">
        <v>0.86</v>
      </c>
      <c r="F16" s="150">
        <v>0.92</v>
      </c>
      <c r="G16" s="147"/>
      <c r="H16" s="10"/>
      <c r="I16" s="10"/>
      <c r="J16" s="10"/>
      <c r="K16" s="10"/>
      <c r="L16" s="10"/>
      <c r="M16" s="10"/>
      <c r="N16" s="10"/>
      <c r="O16" s="10"/>
      <c r="P16" s="10"/>
      <c r="Q16" s="10"/>
    </row>
    <row r="17" spans="1:17" s="12" customFormat="1" ht="19.5" x14ac:dyDescent="0.25">
      <c r="A17" s="28" t="s">
        <v>402</v>
      </c>
      <c r="B17" s="29" t="s">
        <v>3</v>
      </c>
      <c r="C17" s="29" t="s">
        <v>3</v>
      </c>
      <c r="D17" s="29" t="s">
        <v>3</v>
      </c>
      <c r="E17" s="29" t="s">
        <v>4</v>
      </c>
      <c r="F17" s="30" t="s">
        <v>3</v>
      </c>
      <c r="G17" s="147"/>
      <c r="H17" s="10"/>
      <c r="I17" s="10"/>
      <c r="J17" s="10"/>
      <c r="K17" s="10"/>
      <c r="L17" s="10"/>
      <c r="M17" s="10"/>
      <c r="N17" s="10"/>
      <c r="O17" s="10"/>
      <c r="P17" s="10"/>
      <c r="Q17" s="10"/>
    </row>
    <row r="18" spans="1:17" s="12" customFormat="1" ht="17.5" x14ac:dyDescent="0.25">
      <c r="A18" s="25" t="s">
        <v>5</v>
      </c>
      <c r="B18" s="29" t="s">
        <v>4</v>
      </c>
      <c r="C18" s="29" t="s">
        <v>4</v>
      </c>
      <c r="D18" s="29" t="s">
        <v>4</v>
      </c>
      <c r="E18" s="29" t="s">
        <v>4</v>
      </c>
      <c r="F18" s="30" t="s">
        <v>4</v>
      </c>
      <c r="G18" s="147"/>
      <c r="H18" s="10"/>
      <c r="I18" s="10"/>
      <c r="J18" s="10"/>
      <c r="K18" s="10"/>
      <c r="L18" s="10"/>
      <c r="M18" s="10"/>
      <c r="N18" s="10"/>
      <c r="O18" s="10"/>
      <c r="P18" s="10"/>
      <c r="Q18" s="10"/>
    </row>
    <row r="19" spans="1:17" s="12" customFormat="1" ht="17.5" x14ac:dyDescent="0.25">
      <c r="A19" s="151" t="s">
        <v>6</v>
      </c>
      <c r="B19" s="149">
        <v>0.33</v>
      </c>
      <c r="C19" s="149">
        <v>0.46</v>
      </c>
      <c r="D19" s="149">
        <v>0.46</v>
      </c>
      <c r="E19" s="149">
        <v>0.43</v>
      </c>
      <c r="F19" s="150">
        <v>0.46</v>
      </c>
      <c r="G19" s="147"/>
      <c r="H19" s="10"/>
      <c r="I19" s="10"/>
      <c r="J19" s="10"/>
      <c r="K19" s="10"/>
      <c r="L19" s="10"/>
      <c r="M19" s="10"/>
      <c r="N19" s="10"/>
      <c r="O19" s="10"/>
      <c r="P19" s="10"/>
      <c r="Q19" s="10"/>
    </row>
    <row r="20" spans="1:17" s="12" customFormat="1" ht="17.5" x14ac:dyDescent="0.25">
      <c r="A20" s="53" t="s">
        <v>7</v>
      </c>
      <c r="B20" s="152">
        <v>0.17</v>
      </c>
      <c r="C20" s="149">
        <v>0.23</v>
      </c>
      <c r="D20" s="149">
        <v>0.31</v>
      </c>
      <c r="E20" s="149">
        <v>0.21</v>
      </c>
      <c r="F20" s="150">
        <v>0.15</v>
      </c>
      <c r="G20" s="147"/>
      <c r="H20" s="10"/>
      <c r="I20" s="10"/>
      <c r="J20" s="10"/>
      <c r="K20" s="10"/>
      <c r="L20" s="10"/>
      <c r="M20" s="10"/>
      <c r="N20" s="10"/>
      <c r="O20" s="10"/>
      <c r="P20" s="10"/>
      <c r="Q20" s="10"/>
    </row>
    <row r="21" spans="1:17" s="12" customFormat="1" ht="19.5" customHeight="1" x14ac:dyDescent="0.25">
      <c r="A21" s="319" t="s">
        <v>8</v>
      </c>
      <c r="B21" s="319"/>
      <c r="C21" s="319"/>
      <c r="D21" s="319"/>
      <c r="E21" s="319"/>
      <c r="F21" s="319"/>
      <c r="G21" s="10"/>
      <c r="H21" s="10"/>
      <c r="I21" s="10"/>
      <c r="J21" s="10"/>
      <c r="K21" s="10"/>
      <c r="L21" s="10"/>
      <c r="M21" s="10"/>
      <c r="N21" s="10"/>
      <c r="O21" s="10"/>
      <c r="P21" s="10"/>
      <c r="Q21" s="10"/>
    </row>
    <row r="22" spans="1:17" s="12" customFormat="1" ht="43" customHeight="1" x14ac:dyDescent="0.25">
      <c r="A22" s="319" t="s">
        <v>403</v>
      </c>
      <c r="B22" s="319"/>
      <c r="C22" s="319"/>
      <c r="D22" s="319"/>
      <c r="E22" s="319"/>
      <c r="F22" s="319"/>
      <c r="G22" s="10"/>
      <c r="H22" s="10"/>
      <c r="I22" s="10"/>
      <c r="J22" s="10"/>
      <c r="K22" s="10"/>
      <c r="L22" s="10"/>
      <c r="M22" s="10"/>
      <c r="N22" s="10"/>
      <c r="O22" s="10"/>
      <c r="P22" s="10"/>
      <c r="Q22" s="10"/>
    </row>
    <row r="23" spans="1:17" s="12" customFormat="1" ht="17.5" x14ac:dyDescent="0.25">
      <c r="A23" s="37"/>
      <c r="B23" s="2"/>
      <c r="C23" s="2"/>
      <c r="D23" s="2"/>
      <c r="E23" s="2"/>
      <c r="F23" s="2"/>
      <c r="G23" s="10"/>
      <c r="H23" s="10"/>
      <c r="I23" s="10"/>
      <c r="J23" s="10"/>
      <c r="K23" s="10"/>
      <c r="L23" s="10"/>
      <c r="M23" s="10"/>
      <c r="N23" s="10"/>
      <c r="O23" s="10"/>
      <c r="P23" s="10"/>
      <c r="Q23" s="10"/>
    </row>
    <row r="24" spans="1:17" s="12" customFormat="1" ht="21.75" customHeight="1" x14ac:dyDescent="0.25">
      <c r="A24" s="153" t="s">
        <v>468</v>
      </c>
      <c r="B24" s="188">
        <v>2018</v>
      </c>
      <c r="C24" s="188">
        <v>2019</v>
      </c>
      <c r="D24" s="188">
        <v>2020</v>
      </c>
      <c r="E24" s="188">
        <v>2021</v>
      </c>
      <c r="F24" s="154">
        <v>2022</v>
      </c>
      <c r="G24" s="10"/>
      <c r="H24" s="10"/>
      <c r="I24" s="10"/>
      <c r="J24" s="10"/>
      <c r="K24" s="10"/>
      <c r="L24" s="10"/>
      <c r="M24" s="10"/>
      <c r="N24" s="10"/>
      <c r="O24" s="10"/>
      <c r="P24" s="10"/>
      <c r="Q24" s="10"/>
    </row>
    <row r="25" spans="1:17" s="12" customFormat="1" ht="21.75" customHeight="1" x14ac:dyDescent="0.25">
      <c r="A25" s="155" t="s">
        <v>187</v>
      </c>
      <c r="B25" s="156">
        <v>0.99</v>
      </c>
      <c r="C25" s="156">
        <v>0.99</v>
      </c>
      <c r="D25" s="158" t="s">
        <v>188</v>
      </c>
      <c r="E25" s="158" t="s">
        <v>188</v>
      </c>
      <c r="F25" s="158" t="s">
        <v>188</v>
      </c>
      <c r="G25" s="10"/>
      <c r="H25" s="10"/>
      <c r="I25" s="10"/>
      <c r="J25" s="10"/>
      <c r="K25" s="10"/>
      <c r="L25" s="10"/>
      <c r="M25" s="10"/>
      <c r="N25" s="10"/>
      <c r="O25" s="10"/>
      <c r="P25" s="10"/>
      <c r="Q25" s="10"/>
    </row>
    <row r="26" spans="1:17" s="12" customFormat="1" ht="21.5" customHeight="1" x14ac:dyDescent="0.25">
      <c r="A26" s="10"/>
      <c r="B26" s="10"/>
      <c r="C26" s="10"/>
      <c r="D26" s="10"/>
      <c r="E26" s="10"/>
      <c r="F26" s="10"/>
      <c r="G26" s="10"/>
      <c r="H26" s="10"/>
      <c r="I26" s="10"/>
      <c r="J26" s="10"/>
      <c r="K26" s="10"/>
      <c r="L26" s="10"/>
      <c r="M26" s="10"/>
      <c r="N26" s="10"/>
      <c r="O26" s="10"/>
      <c r="P26" s="10"/>
      <c r="Q26" s="10"/>
    </row>
    <row r="27" spans="1:17" s="12" customFormat="1" ht="17.5" x14ac:dyDescent="0.25">
      <c r="A27" s="60" t="s">
        <v>435</v>
      </c>
      <c r="B27" s="5"/>
      <c r="C27" s="5"/>
      <c r="D27" s="5"/>
      <c r="E27" s="5"/>
      <c r="F27" s="5"/>
      <c r="G27" s="10"/>
      <c r="H27" s="10"/>
      <c r="I27" s="10"/>
      <c r="J27" s="10"/>
      <c r="K27" s="10"/>
      <c r="L27" s="10"/>
      <c r="M27" s="10"/>
      <c r="N27" s="10"/>
      <c r="O27" s="10"/>
      <c r="P27" s="10"/>
      <c r="Q27" s="10"/>
    </row>
    <row r="28" spans="1:17" x14ac:dyDescent="0.25">
      <c r="A28" s="5"/>
      <c r="B28" s="5"/>
      <c r="C28" s="5"/>
      <c r="D28" s="5"/>
      <c r="E28" s="5"/>
      <c r="F28" s="5"/>
      <c r="G28" s="5"/>
    </row>
    <row r="29" spans="1:17" ht="17.5" x14ac:dyDescent="0.25">
      <c r="A29" s="153" t="s">
        <v>436</v>
      </c>
      <c r="B29" s="188">
        <v>2018</v>
      </c>
      <c r="C29" s="188">
        <v>2019</v>
      </c>
      <c r="D29" s="188">
        <v>2020</v>
      </c>
      <c r="E29" s="188">
        <v>2021</v>
      </c>
      <c r="F29" s="154">
        <v>2022</v>
      </c>
      <c r="G29" s="5"/>
    </row>
    <row r="30" spans="1:17" ht="19.5" x14ac:dyDescent="0.25">
      <c r="A30" s="155" t="s">
        <v>404</v>
      </c>
      <c r="B30" s="158" t="s">
        <v>29</v>
      </c>
      <c r="C30" s="158" t="s">
        <v>29</v>
      </c>
      <c r="D30" s="158" t="s">
        <v>29</v>
      </c>
      <c r="E30" s="191">
        <v>2858</v>
      </c>
      <c r="F30" s="284">
        <v>2964</v>
      </c>
      <c r="G30" s="5"/>
    </row>
    <row r="31" spans="1:17" ht="17.5" x14ac:dyDescent="0.25">
      <c r="A31" s="155" t="s">
        <v>189</v>
      </c>
      <c r="B31" s="191">
        <v>2111</v>
      </c>
      <c r="C31" s="191">
        <v>2433</v>
      </c>
      <c r="D31" s="191">
        <v>2270</v>
      </c>
      <c r="E31" s="191">
        <v>2374</v>
      </c>
      <c r="F31" s="284">
        <v>2269</v>
      </c>
      <c r="G31" s="5"/>
    </row>
    <row r="32" spans="1:17" ht="17.5" x14ac:dyDescent="0.25">
      <c r="A32" s="155" t="s">
        <v>190</v>
      </c>
      <c r="B32" s="191">
        <v>973</v>
      </c>
      <c r="C32" s="191">
        <v>979</v>
      </c>
      <c r="D32" s="191">
        <v>775</v>
      </c>
      <c r="E32" s="191">
        <v>1027</v>
      </c>
      <c r="F32" s="284">
        <v>1088</v>
      </c>
      <c r="G32" s="5"/>
    </row>
    <row r="33" spans="1:7" ht="17.5" x14ac:dyDescent="0.25">
      <c r="A33" s="10" t="s">
        <v>41</v>
      </c>
      <c r="B33" s="10"/>
      <c r="C33" s="10"/>
      <c r="D33" s="10"/>
      <c r="E33" s="10"/>
      <c r="F33" s="10"/>
      <c r="G33" s="5"/>
    </row>
    <row r="34" spans="1:7" ht="26" customHeight="1" x14ac:dyDescent="0.25">
      <c r="A34" s="10" t="s">
        <v>420</v>
      </c>
      <c r="B34" s="10"/>
      <c r="C34" s="10"/>
      <c r="D34" s="10"/>
      <c r="E34" s="10"/>
      <c r="F34" s="10"/>
      <c r="G34" s="5"/>
    </row>
    <row r="35" spans="1:7" ht="26" customHeight="1" x14ac:dyDescent="0.25">
      <c r="A35" s="10" t="s">
        <v>421</v>
      </c>
      <c r="B35" s="10"/>
      <c r="C35" s="10"/>
      <c r="D35" s="10"/>
      <c r="E35" s="10"/>
      <c r="F35" s="10"/>
      <c r="G35" s="5"/>
    </row>
    <row r="36" spans="1:7" ht="17.5" x14ac:dyDescent="0.25">
      <c r="A36" s="10"/>
      <c r="B36" s="10"/>
      <c r="C36" s="10"/>
      <c r="D36" s="10"/>
      <c r="E36" s="10"/>
      <c r="F36" s="10"/>
      <c r="G36" s="5"/>
    </row>
    <row r="37" spans="1:7" ht="17.5" x14ac:dyDescent="0.25">
      <c r="A37" s="153" t="s">
        <v>467</v>
      </c>
      <c r="B37" s="188">
        <v>2020</v>
      </c>
      <c r="C37" s="188">
        <v>2021</v>
      </c>
      <c r="D37" s="154">
        <v>2022</v>
      </c>
      <c r="E37" s="10"/>
      <c r="F37" s="10"/>
      <c r="G37" s="5"/>
    </row>
    <row r="38" spans="1:7" ht="17.5" x14ac:dyDescent="0.25">
      <c r="A38" s="155" t="s">
        <v>191</v>
      </c>
      <c r="B38" s="285">
        <v>54</v>
      </c>
      <c r="C38" s="285">
        <v>115</v>
      </c>
      <c r="D38" s="286">
        <v>258</v>
      </c>
      <c r="E38" s="10"/>
      <c r="F38" s="10"/>
      <c r="G38" s="5"/>
    </row>
    <row r="39" spans="1:7" x14ac:dyDescent="0.25">
      <c r="B39" s="5"/>
      <c r="C39" s="5"/>
      <c r="D39" s="5"/>
      <c r="E39" s="5"/>
      <c r="F39" s="5"/>
      <c r="G39" s="5"/>
    </row>
    <row r="40" spans="1:7" ht="17.5" x14ac:dyDescent="0.25">
      <c r="A40" s="124" t="s">
        <v>437</v>
      </c>
      <c r="B40" s="10"/>
      <c r="C40" s="10"/>
      <c r="D40" s="10"/>
      <c r="E40" s="10"/>
      <c r="F40" s="10"/>
      <c r="G40" s="10"/>
    </row>
    <row r="41" spans="1:7" ht="17.5" x14ac:dyDescent="0.25">
      <c r="A41" s="12"/>
      <c r="B41" s="10"/>
      <c r="C41" s="10"/>
      <c r="D41" s="10"/>
      <c r="E41" s="10"/>
      <c r="F41" s="10"/>
      <c r="G41" s="10"/>
    </row>
    <row r="42" spans="1:7" ht="17.5" x14ac:dyDescent="0.25">
      <c r="A42" s="153" t="s">
        <v>438</v>
      </c>
      <c r="B42" s="188">
        <v>2018</v>
      </c>
      <c r="C42" s="188">
        <v>2019</v>
      </c>
      <c r="D42" s="188">
        <v>2020</v>
      </c>
      <c r="E42" s="188">
        <v>2021</v>
      </c>
      <c r="F42" s="154">
        <v>2022</v>
      </c>
      <c r="G42" s="10"/>
    </row>
    <row r="43" spans="1:7" ht="17.5" x14ac:dyDescent="0.25">
      <c r="A43" s="204" t="s">
        <v>192</v>
      </c>
      <c r="B43" s="205">
        <v>65</v>
      </c>
      <c r="C43" s="205">
        <v>43</v>
      </c>
      <c r="D43" s="205">
        <v>50</v>
      </c>
      <c r="E43" s="205">
        <v>42</v>
      </c>
      <c r="F43" s="206" t="s">
        <v>193</v>
      </c>
      <c r="G43" s="10"/>
    </row>
    <row r="44" spans="1:7" ht="17.5" x14ac:dyDescent="0.25">
      <c r="A44" s="204" t="s">
        <v>194</v>
      </c>
      <c r="B44" s="205">
        <v>61</v>
      </c>
      <c r="C44" s="205">
        <v>48</v>
      </c>
      <c r="D44" s="205">
        <v>27</v>
      </c>
      <c r="E44" s="205">
        <v>54</v>
      </c>
      <c r="F44" s="207">
        <v>51</v>
      </c>
      <c r="G44" s="10"/>
    </row>
    <row r="45" spans="1:7" ht="17.5" x14ac:dyDescent="0.25">
      <c r="A45" s="204" t="s">
        <v>111</v>
      </c>
      <c r="B45" s="205">
        <v>126</v>
      </c>
      <c r="C45" s="205">
        <v>91</v>
      </c>
      <c r="D45" s="205">
        <v>77</v>
      </c>
      <c r="E45" s="205">
        <v>96</v>
      </c>
      <c r="F45" s="207">
        <v>78</v>
      </c>
      <c r="G45" s="10"/>
    </row>
    <row r="46" spans="1:7" ht="17.5" x14ac:dyDescent="0.25">
      <c r="A46" s="10"/>
      <c r="B46" s="10"/>
      <c r="C46" s="10"/>
      <c r="D46" s="10"/>
      <c r="E46" s="10"/>
      <c r="F46" s="10"/>
      <c r="G46" s="10"/>
    </row>
    <row r="47" spans="1:7" ht="17.5" x14ac:dyDescent="0.25">
      <c r="A47" s="153" t="s">
        <v>195</v>
      </c>
      <c r="B47" s="188">
        <v>2018</v>
      </c>
      <c r="C47" s="188">
        <v>2019</v>
      </c>
      <c r="D47" s="188">
        <v>2020</v>
      </c>
      <c r="E47" s="188">
        <v>2021</v>
      </c>
      <c r="F47" s="154">
        <v>2022</v>
      </c>
      <c r="G47" s="5"/>
    </row>
    <row r="48" spans="1:7" ht="37" x14ac:dyDescent="0.25">
      <c r="A48" s="163" t="s">
        <v>470</v>
      </c>
      <c r="B48" s="157">
        <v>315</v>
      </c>
      <c r="C48" s="158" t="s">
        <v>196</v>
      </c>
      <c r="D48" s="158" t="s">
        <v>197</v>
      </c>
      <c r="E48" s="158" t="s">
        <v>427</v>
      </c>
      <c r="F48" s="189" t="s">
        <v>198</v>
      </c>
      <c r="G48" s="5"/>
    </row>
    <row r="49" spans="1:7" ht="35" x14ac:dyDescent="0.25">
      <c r="A49" s="163" t="s">
        <v>199</v>
      </c>
      <c r="B49" s="157">
        <v>2</v>
      </c>
      <c r="C49" s="157">
        <v>2</v>
      </c>
      <c r="D49" s="157">
        <v>0</v>
      </c>
      <c r="E49" s="157">
        <v>3</v>
      </c>
      <c r="F49" s="190">
        <v>4</v>
      </c>
      <c r="G49" s="5"/>
    </row>
    <row r="50" spans="1:7" s="5" customFormat="1" ht="52.5" customHeight="1" x14ac:dyDescent="0.25">
      <c r="A50" s="329" t="s">
        <v>422</v>
      </c>
      <c r="B50" s="329"/>
      <c r="C50" s="329"/>
      <c r="D50" s="329"/>
      <c r="E50" s="329"/>
      <c r="F50" s="329"/>
    </row>
    <row r="51" spans="1:7" s="5" customFormat="1" ht="27" customHeight="1" x14ac:dyDescent="0.25">
      <c r="A51" s="10" t="s">
        <v>423</v>
      </c>
      <c r="B51" s="10"/>
      <c r="C51" s="10"/>
      <c r="D51" s="10"/>
      <c r="E51" s="10"/>
      <c r="F51" s="10"/>
    </row>
    <row r="52" spans="1:7" s="5" customFormat="1" ht="27" customHeight="1" x14ac:dyDescent="0.25">
      <c r="A52" s="10" t="s">
        <v>424</v>
      </c>
      <c r="B52" s="10"/>
      <c r="C52" s="10"/>
      <c r="D52" s="10"/>
      <c r="E52" s="10"/>
      <c r="F52" s="10"/>
    </row>
    <row r="53" spans="1:7" s="5" customFormat="1" ht="27" customHeight="1" x14ac:dyDescent="0.25">
      <c r="A53" s="10" t="s">
        <v>425</v>
      </c>
      <c r="B53" s="10"/>
      <c r="C53" s="10"/>
      <c r="D53" s="10"/>
      <c r="E53" s="10"/>
      <c r="F53" s="10"/>
    </row>
    <row r="54" spans="1:7" s="5" customFormat="1" ht="27" customHeight="1" x14ac:dyDescent="0.25">
      <c r="A54" s="10" t="s">
        <v>426</v>
      </c>
      <c r="B54" s="10"/>
      <c r="C54" s="10"/>
      <c r="D54" s="10"/>
      <c r="E54" s="10"/>
      <c r="F54" s="10"/>
    </row>
    <row r="55" spans="1:7" s="5" customFormat="1" x14ac:dyDescent="0.25"/>
    <row r="56" spans="1:7" s="5" customFormat="1" x14ac:dyDescent="0.25"/>
    <row r="57" spans="1:7" s="5" customFormat="1" x14ac:dyDescent="0.25"/>
    <row r="58" spans="1:7" s="5" customFormat="1" x14ac:dyDescent="0.25"/>
    <row r="59" spans="1:7" s="5" customFormat="1" x14ac:dyDescent="0.25"/>
    <row r="60" spans="1:7" s="5" customFormat="1" x14ac:dyDescent="0.25"/>
    <row r="61" spans="1:7" s="5" customFormat="1" x14ac:dyDescent="0.25"/>
    <row r="62" spans="1:7" s="5" customFormat="1" x14ac:dyDescent="0.25"/>
    <row r="63" spans="1:7" s="5" customFormat="1" x14ac:dyDescent="0.25"/>
    <row r="64" spans="1:7" s="5" customFormat="1" x14ac:dyDescent="0.25"/>
    <row r="65" s="5" customFormat="1" x14ac:dyDescent="0.25"/>
    <row r="66" s="5" customFormat="1" x14ac:dyDescent="0.25"/>
    <row r="67" s="5" customFormat="1" x14ac:dyDescent="0.25"/>
    <row r="68" s="5" customFormat="1" x14ac:dyDescent="0.25"/>
    <row r="69" s="5" customFormat="1" x14ac:dyDescent="0.25"/>
    <row r="70" s="5" customFormat="1" x14ac:dyDescent="0.25"/>
    <row r="71" s="5" customFormat="1" x14ac:dyDescent="0.25"/>
    <row r="72" s="5" customFormat="1" x14ac:dyDescent="0.25"/>
    <row r="73" s="5" customFormat="1" x14ac:dyDescent="0.25"/>
    <row r="74" s="5" customFormat="1" x14ac:dyDescent="0.25"/>
    <row r="75" s="5" customFormat="1" x14ac:dyDescent="0.25"/>
    <row r="76" s="5" customFormat="1" x14ac:dyDescent="0.25"/>
    <row r="77" s="5" customFormat="1" x14ac:dyDescent="0.25"/>
    <row r="78" s="5" customFormat="1" x14ac:dyDescent="0.25"/>
    <row r="79" s="5" customFormat="1" x14ac:dyDescent="0.25"/>
    <row r="80" s="5" customFormat="1" x14ac:dyDescent="0.25"/>
    <row r="81" s="5" customFormat="1" x14ac:dyDescent="0.25"/>
    <row r="82" s="5" customFormat="1" x14ac:dyDescent="0.25"/>
    <row r="83" s="5" customFormat="1" x14ac:dyDescent="0.25"/>
    <row r="84" s="5" customFormat="1" x14ac:dyDescent="0.25"/>
    <row r="85" s="5" customFormat="1" x14ac:dyDescent="0.25"/>
    <row r="86" s="5" customFormat="1" x14ac:dyDescent="0.25"/>
    <row r="87" s="5" customFormat="1" x14ac:dyDescent="0.25"/>
    <row r="88" s="5" customFormat="1" x14ac:dyDescent="0.25"/>
    <row r="89" s="5" customFormat="1" x14ac:dyDescent="0.25"/>
    <row r="90" s="5" customFormat="1" x14ac:dyDescent="0.25"/>
    <row r="91" s="5" customFormat="1" x14ac:dyDescent="0.25"/>
    <row r="92" s="5" customFormat="1" x14ac:dyDescent="0.25"/>
    <row r="93" s="5" customFormat="1" x14ac:dyDescent="0.25"/>
    <row r="94" s="5" customFormat="1" x14ac:dyDescent="0.25"/>
    <row r="95" s="5" customFormat="1" x14ac:dyDescent="0.25"/>
    <row r="96" s="5" customFormat="1" x14ac:dyDescent="0.25"/>
    <row r="97" s="5" customFormat="1" x14ac:dyDescent="0.25"/>
    <row r="98" s="5" customFormat="1" x14ac:dyDescent="0.25"/>
    <row r="99" s="5" customFormat="1" x14ac:dyDescent="0.25"/>
    <row r="100" s="5" customFormat="1" x14ac:dyDescent="0.25"/>
  </sheetData>
  <mergeCells count="5">
    <mergeCell ref="A50:F50"/>
    <mergeCell ref="A10:C10"/>
    <mergeCell ref="A11:C11"/>
    <mergeCell ref="A21:F21"/>
    <mergeCell ref="A22:F22"/>
  </mergeCells>
  <pageMargins left="0.75" right="0.75" top="1" bottom="1" header="0.5" footer="0.5"/>
  <pageSetup orientation="portrait" r:id="rId1"/>
  <headerFooter>
    <oddHeader>&amp;L&amp;"Calibri"&amp;12&amp;K8E6A00Confidential&amp;1#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ADD4A4EDEE684F9DB10FC4AAD6462F" ma:contentTypeVersion="11" ma:contentTypeDescription="Create a new document." ma:contentTypeScope="" ma:versionID="ea2879f4ab44009b991a412eee5df933">
  <xsd:schema xmlns:xsd="http://www.w3.org/2001/XMLSchema" xmlns:xs="http://www.w3.org/2001/XMLSchema" xmlns:p="http://schemas.microsoft.com/office/2006/metadata/properties" xmlns:ns3="3b86ae64-973e-40fe-917d-de93d62d6b00" xmlns:ns4="268b3d61-e6e9-4463-8a62-bbead4acecf4" targetNamespace="http://schemas.microsoft.com/office/2006/metadata/properties" ma:root="true" ma:fieldsID="c61171a81145a92ef04d42b445b35e08" ns3:_="" ns4:_="">
    <xsd:import namespace="3b86ae64-973e-40fe-917d-de93d62d6b00"/>
    <xsd:import namespace="268b3d61-e6e9-4463-8a62-bbead4acecf4"/>
    <xsd:element name="properties">
      <xsd:complexType>
        <xsd:sequence>
          <xsd:element name="documentManagement">
            <xsd:complexType>
              <xsd:all>
                <xsd:element ref="ns3:MediaServiceMetadata" minOccurs="0"/>
                <xsd:element ref="ns3:MediaServiceFastMetadata" minOccurs="0"/>
                <xsd:element ref="ns3:MediaServiceGenerationTime" minOccurs="0"/>
                <xsd:element ref="ns3:MediaServiceEventHashCode" minOccurs="0"/>
                <xsd:element ref="ns3:_activity" minOccurs="0"/>
                <xsd:element ref="ns4:SharedWithUsers" minOccurs="0"/>
                <xsd:element ref="ns4:SharedWithDetails" minOccurs="0"/>
                <xsd:element ref="ns4:SharingHintHash" minOccurs="0"/>
                <xsd:element ref="ns3:MediaServiceOCR" minOccurs="0"/>
                <xsd:element ref="ns3:MediaServiceDateTake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86ae64-973e-40fe-917d-de93d62d6b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_activity" ma:index="12" nillable="true" ma:displayName="_activity" ma:hidden="true" ma:internalName="_activity">
      <xsd:simpleType>
        <xsd:restriction base="dms:Note"/>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8b3d61-e6e9-4463-8a62-bbead4acecf4"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3b86ae64-973e-40fe-917d-de93d62d6b00" xsi:nil="true"/>
  </documentManagement>
</p:properties>
</file>

<file path=customXml/itemProps1.xml><?xml version="1.0" encoding="utf-8"?>
<ds:datastoreItem xmlns:ds="http://schemas.openxmlformats.org/officeDocument/2006/customXml" ds:itemID="{AC1049B8-3952-49B0-9042-841FD03EEB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86ae64-973e-40fe-917d-de93d62d6b00"/>
    <ds:schemaRef ds:uri="268b3d61-e6e9-4463-8a62-bbead4acec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3C562D0-838F-4D78-B950-EBFAE25B0463}">
  <ds:schemaRefs>
    <ds:schemaRef ds:uri="http://schemas.microsoft.com/sharepoint/v3/contenttype/forms"/>
  </ds:schemaRefs>
</ds:datastoreItem>
</file>

<file path=customXml/itemProps3.xml><?xml version="1.0" encoding="utf-8"?>
<ds:datastoreItem xmlns:ds="http://schemas.openxmlformats.org/officeDocument/2006/customXml" ds:itemID="{8668710C-9F73-4559-9524-9F40CB5E2812}">
  <ds:schemaRefs>
    <ds:schemaRef ds:uri="http://schemas.microsoft.com/office/2006/documentManagement/types"/>
    <ds:schemaRef ds:uri="3b86ae64-973e-40fe-917d-de93d62d6b00"/>
    <ds:schemaRef ds:uri="http://purl.org/dc/dcmitype/"/>
    <ds:schemaRef ds:uri="http://schemas.openxmlformats.org/package/2006/metadata/core-properties"/>
    <ds:schemaRef ds:uri="http://schemas.microsoft.com/office/infopath/2007/PartnerControls"/>
    <ds:schemaRef ds:uri="http://purl.org/dc/elements/1.1/"/>
    <ds:schemaRef ds:uri="http://purl.org/dc/terms/"/>
    <ds:schemaRef ds:uri="268b3d61-e6e9-4463-8a62-bbead4acecf4"/>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Sustainability Goals</vt:lpstr>
      <vt:lpstr>Access to Health</vt:lpstr>
      <vt:lpstr>Employees</vt:lpstr>
      <vt:lpstr>Environmental Sustainability</vt:lpstr>
      <vt:lpstr>Ethics &amp; Values</vt:lpstr>
    </vt:vector>
  </TitlesOfParts>
  <Manager/>
  <Company>Workiva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Sanders, Ellen</cp:lastModifiedBy>
  <cp:revision>2</cp:revision>
  <dcterms:created xsi:type="dcterms:W3CDTF">2023-07-11T19:48:44Z</dcterms:created>
  <dcterms:modified xsi:type="dcterms:W3CDTF">2023-08-09T16:34:25Z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c56a699-e9bd-437a-8412-901342082749_Enabled">
    <vt:lpwstr>true</vt:lpwstr>
  </property>
  <property fmtid="{D5CDD505-2E9C-101B-9397-08002B2CF9AE}" pid="3" name="MSIP_Label_2c56a699-e9bd-437a-8412-901342082749_SetDate">
    <vt:lpwstr>2023-07-11T19:48:13Z</vt:lpwstr>
  </property>
  <property fmtid="{D5CDD505-2E9C-101B-9397-08002B2CF9AE}" pid="4" name="MSIP_Label_2c56a699-e9bd-437a-8412-901342082749_Method">
    <vt:lpwstr>Privileged</vt:lpwstr>
  </property>
  <property fmtid="{D5CDD505-2E9C-101B-9397-08002B2CF9AE}" pid="5" name="MSIP_Label_2c56a699-e9bd-437a-8412-901342082749_Name">
    <vt:lpwstr>2c56a699-e9bd-437a-8412-901342082749</vt:lpwstr>
  </property>
  <property fmtid="{D5CDD505-2E9C-101B-9397-08002B2CF9AE}" pid="6" name="MSIP_Label_2c56a699-e9bd-437a-8412-901342082749_SiteId">
    <vt:lpwstr>a00de4ec-48a8-43a6-be74-e31274e2060d</vt:lpwstr>
  </property>
  <property fmtid="{D5CDD505-2E9C-101B-9397-08002B2CF9AE}" pid="7" name="MSIP_Label_2c56a699-e9bd-437a-8412-901342082749_ActionId">
    <vt:lpwstr>2360e557-1c86-41e8-a2af-19affb6f525d</vt:lpwstr>
  </property>
  <property fmtid="{D5CDD505-2E9C-101B-9397-08002B2CF9AE}" pid="8" name="MSIP_Label_2c56a699-e9bd-437a-8412-901342082749_ContentBits">
    <vt:lpwstr>1</vt:lpwstr>
  </property>
  <property fmtid="{D5CDD505-2E9C-101B-9397-08002B2CF9AE}" pid="9" name="MerckAIPLabel">
    <vt:lpwstr>Confidential</vt:lpwstr>
  </property>
  <property fmtid="{D5CDD505-2E9C-101B-9397-08002B2CF9AE}" pid="10" name="MerckAIPDataExchange">
    <vt:lpwstr>!MRKMIP@Confidential</vt:lpwstr>
  </property>
  <property fmtid="{D5CDD505-2E9C-101B-9397-08002B2CF9AE}" pid="11" name="ContentTypeId">
    <vt:lpwstr>0x010100B4ADD4A4EDEE684F9DB10FC4AAD6462F</vt:lpwstr>
  </property>
  <property fmtid="{D5CDD505-2E9C-101B-9397-08002B2CF9AE}" pid="12" name="_AdHocReviewCycleID">
    <vt:i4>1503920362</vt:i4>
  </property>
  <property fmtid="{D5CDD505-2E9C-101B-9397-08002B2CF9AE}" pid="13" name="_NewReviewCycle">
    <vt:lpwstr/>
  </property>
  <property fmtid="{D5CDD505-2E9C-101B-9397-08002B2CF9AE}" pid="14" name="_EmailSubject">
    <vt:lpwstr>Performance data spreadsheet</vt:lpwstr>
  </property>
  <property fmtid="{D5CDD505-2E9C-101B-9397-08002B2CF9AE}" pid="15" name="_AuthorEmail">
    <vt:lpwstr>mariana.coelho@merck.com</vt:lpwstr>
  </property>
  <property fmtid="{D5CDD505-2E9C-101B-9397-08002B2CF9AE}" pid="16" name="_AuthorEmailDisplayName">
    <vt:lpwstr>Coelho, Mariana</vt:lpwstr>
  </property>
  <property fmtid="{D5CDD505-2E9C-101B-9397-08002B2CF9AE}" pid="17" name="_ReviewingToolsShownOnce">
    <vt:lpwstr/>
  </property>
</Properties>
</file>